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組織フォルダ\070_会計局\010_出納係\庶務用\請求書様式\請求書ホームページ\原稿\"/>
    </mc:Choice>
  </mc:AlternateContent>
  <bookViews>
    <workbookView xWindow="-12" yWindow="-12" windowWidth="10812" windowHeight="9792"/>
  </bookViews>
  <sheets>
    <sheet name="様式" sheetId="4" r:id="rId1"/>
    <sheet name="入力例" sheetId="6" r:id="rId2"/>
    <sheet name="Sheet3" sheetId="3" r:id="rId3"/>
  </sheets>
  <definedNames>
    <definedName name="_xlnm.Print_Area" localSheetId="1">入力例!$A$1:$AU$50</definedName>
    <definedName name="_xlnm.Print_Area" localSheetId="0">様式!$A$1:$AU$41</definedName>
  </definedNames>
  <calcPr calcId="162913"/>
</workbook>
</file>

<file path=xl/calcChain.xml><?xml version="1.0" encoding="utf-8"?>
<calcChain xmlns="http://schemas.openxmlformats.org/spreadsheetml/2006/main">
  <c r="AP25" i="4" l="1"/>
  <c r="AP33" i="6"/>
  <c r="AP32" i="6"/>
  <c r="AP31" i="6"/>
  <c r="AP30" i="6"/>
  <c r="AP29" i="6"/>
  <c r="AP28" i="6"/>
  <c r="AP27" i="6"/>
  <c r="AP26" i="6"/>
  <c r="AP25" i="6"/>
  <c r="AP33" i="4"/>
  <c r="AP32" i="4"/>
  <c r="AP31" i="4"/>
  <c r="AP30" i="4"/>
  <c r="AP29" i="4"/>
  <c r="AP28" i="4"/>
  <c r="AP27" i="4"/>
  <c r="AP26" i="4"/>
  <c r="AP34" i="6" l="1"/>
  <c r="X22" i="6" s="1"/>
  <c r="AP34" i="4"/>
  <c r="AW34" i="4" s="1"/>
  <c r="AP35" i="4" s="1"/>
  <c r="AW34" i="6" l="1"/>
  <c r="AP35" i="6" s="1"/>
  <c r="X22" i="4"/>
</calcChain>
</file>

<file path=xl/sharedStrings.xml><?xml version="1.0" encoding="utf-8"?>
<sst xmlns="http://schemas.openxmlformats.org/spreadsheetml/2006/main" count="149" uniqueCount="90">
  <si>
    <t>請求№</t>
    <rPh sb="0" eb="2">
      <t>セイキュウ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</si>
  <si>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</si>
  <si>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</si>
  <si>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</si>
  <si>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請求日</t>
    <rPh sb="0" eb="3">
      <t>セイキュウビ</t>
    </rPh>
    <phoneticPr fontId="1"/>
  </si>
  <si>
    <t>沼　田　市　長　様</t>
    <rPh sb="0" eb="1">
      <t>ヌマ</t>
    </rPh>
    <rPh sb="2" eb="3">
      <t>タ</t>
    </rPh>
    <rPh sb="4" eb="5">
      <t>シ</t>
    </rPh>
    <rPh sb="6" eb="7">
      <t>チョウ</t>
    </rPh>
    <rPh sb="8" eb="9">
      <t>サマ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</si>
  <si>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</si>
  <si>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</si>
  <si>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</si>
  <si>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フリガナ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</si>
  <si>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</si>
  <si>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</si>
  <si>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債権者番号</t>
    <rPh sb="0" eb="3">
      <t>サイケンシャ</t>
    </rPh>
    <rPh sb="3" eb="5">
      <t>バンゴウ</t>
    </rPh>
    <phoneticPr fontId="1"/>
  </si>
  <si>
    <t>支店</t>
    <rPh sb="0" eb="2">
      <t>シテン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</si>
  <si>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</si>
  <si>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</si>
  <si>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</si>
  <si>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</si>
  <si>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</t>
    <rPh sb="0" eb="2">
      <t>コウザ</t>
    </rPh>
    <phoneticPr fontId="1"/>
  </si>
  <si>
    <t>名義人</t>
    <rPh sb="0" eb="3">
      <t>メイギニン</t>
    </rPh>
    <phoneticPr fontId="1"/>
  </si>
  <si>
    <t>※預金通帳を確認の上ご記入ください。</t>
    <rPh sb="1" eb="3">
      <t>ヨキン</t>
    </rPh>
    <rPh sb="3" eb="5">
      <t>ツウチョウ</t>
    </rPh>
    <rPh sb="6" eb="8">
      <t>カクニン</t>
    </rPh>
    <rPh sb="9" eb="10">
      <t>ウエ</t>
    </rPh>
    <rPh sb="11" eb="13">
      <t>キニュウ</t>
    </rPh>
    <phoneticPr fontId="1"/>
  </si>
  <si>
    <t>請求金額</t>
    <rPh sb="0" eb="2">
      <t>セイキュウ</t>
    </rPh>
    <rPh sb="2" eb="4">
      <t>キンガク</t>
    </rPh>
    <phoneticPr fontId="1"/>
  </si>
  <si>
    <t>単位</t>
    <rPh sb="0" eb="2">
      <t>タンイ</t>
    </rPh>
    <phoneticPr fontId="1"/>
  </si>
  <si>
    <t>（</t>
    <phoneticPr fontId="1"/>
  </si>
  <si>
    <t>）</t>
    <phoneticPr fontId="1"/>
  </si>
  <si>
    <t>確認印</t>
    <rPh sb="0" eb="3">
      <t>カクニンイン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</si>
  <si>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</si>
  <si>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</t>
    <phoneticPr fontId="1"/>
  </si>
  <si>
    <t>－</t>
    <phoneticPr fontId="1"/>
  </si>
  <si>
    <t>(カタカナで記入)</t>
    <rPh sb="6" eb="8">
      <t>キニュウ</t>
    </rPh>
    <phoneticPr fontId="1"/>
  </si>
  <si>
    <t>振　　　　込　　　　先</t>
    <rPh sb="0" eb="1">
      <t>シン</t>
    </rPh>
    <rPh sb="5" eb="6">
      <t>コミ</t>
    </rPh>
    <rPh sb="10" eb="11">
      <t>サキ</t>
    </rPh>
    <phoneticPr fontId="1"/>
  </si>
  <si>
    <t>沼田</t>
    <rPh sb="0" eb="2">
      <t>ヌマタ</t>
    </rPh>
    <phoneticPr fontId="1"/>
  </si>
  <si>
    <t>品 名 ま た は 名 称 ・ 規 格</t>
    <rPh sb="0" eb="1">
      <t>ヒン</t>
    </rPh>
    <rPh sb="2" eb="3">
      <t>ナ</t>
    </rPh>
    <rPh sb="10" eb="11">
      <t>ナ</t>
    </rPh>
    <rPh sb="12" eb="13">
      <t>ショウ</t>
    </rPh>
    <rPh sb="16" eb="17">
      <t>キ</t>
    </rPh>
    <rPh sb="18" eb="19">
      <t>カク</t>
    </rPh>
    <phoneticPr fontId="1"/>
  </si>
  <si>
    <t>取扱年月日</t>
    <rPh sb="0" eb="2">
      <t>トリアツカイ</t>
    </rPh>
    <rPh sb="2" eb="5">
      <t>ネンガッピ</t>
    </rPh>
    <phoneticPr fontId="1"/>
  </si>
  <si>
    <t>1</t>
    <phoneticPr fontId="1"/>
  </si>
  <si>
    <t>月日</t>
    <rPh sb="0" eb="1">
      <t>ツキ</t>
    </rPh>
    <rPh sb="1" eb="2">
      <t>ヒ</t>
    </rPh>
    <phoneticPr fontId="1"/>
  </si>
  <si>
    <t>当  座</t>
    <rPh sb="0" eb="1">
      <t>トウ</t>
    </rPh>
    <rPh sb="3" eb="4">
      <t>ザ</t>
    </rPh>
    <phoneticPr fontId="1"/>
  </si>
  <si>
    <t>普  通</t>
    <rPh sb="0" eb="1">
      <t>ススム</t>
    </rPh>
    <rPh sb="3" eb="4">
      <t>ツウ</t>
    </rPh>
    <phoneticPr fontId="1"/>
  </si>
  <si>
    <t>％)</t>
    <phoneticPr fontId="1"/>
  </si>
  <si>
    <t>金　 　額 (円)</t>
    <rPh sb="0" eb="1">
      <t>キン</t>
    </rPh>
    <rPh sb="4" eb="5">
      <t>ガク</t>
    </rPh>
    <rPh sb="7" eb="8">
      <t>エン</t>
    </rPh>
    <phoneticPr fontId="1"/>
  </si>
  <si>
    <t>数  量</t>
    <rPh sb="0" eb="1">
      <t>カズ</t>
    </rPh>
    <rPh sb="3" eb="4">
      <t>リョウ</t>
    </rPh>
    <phoneticPr fontId="1"/>
  </si>
  <si>
    <t>個</t>
    <rPh sb="0" eb="1">
      <t>コ</t>
    </rPh>
    <phoneticPr fontId="1"/>
  </si>
  <si>
    <t>単 価 (円)</t>
    <rPh sb="0" eb="1">
      <t>タン</t>
    </rPh>
    <rPh sb="2" eb="3">
      <t>アタイ</t>
    </rPh>
    <rPh sb="5" eb="6">
      <t>エン</t>
    </rPh>
    <phoneticPr fontId="1"/>
  </si>
  <si>
    <t>パック</t>
    <phoneticPr fontId="1"/>
  </si>
  <si>
    <t>合          計</t>
    <rPh sb="0" eb="1">
      <t>ゴウ</t>
    </rPh>
    <rPh sb="11" eb="12">
      <t>ケイ</t>
    </rPh>
    <phoneticPr fontId="1"/>
  </si>
  <si>
    <t>378</t>
    <phoneticPr fontId="1"/>
  </si>
  <si>
    <t>0278</t>
    <phoneticPr fontId="1"/>
  </si>
  <si>
    <t>23</t>
    <phoneticPr fontId="1"/>
  </si>
  <si>
    <t>2111</t>
    <phoneticPr fontId="1"/>
  </si>
  <si>
    <t xml:space="preserve">   内 消 費 税</t>
    <rPh sb="3" eb="4">
      <t>ウチ</t>
    </rPh>
    <rPh sb="5" eb="6">
      <t>ショウ</t>
    </rPh>
    <rPh sb="7" eb="8">
      <t>ヒ</t>
    </rPh>
    <rPh sb="9" eb="10">
      <t>ゼイ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</si>
  <si>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</si>
  <si>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箱</t>
    <rPh sb="0" eb="1">
      <t>ハコ</t>
    </rPh>
    <phoneticPr fontId="1"/>
  </si>
  <si>
    <t>1234567890</t>
    <phoneticPr fontId="1"/>
  </si>
  <si>
    <t>8501</t>
    <phoneticPr fontId="1"/>
  </si>
  <si>
    <t>代表取締役　沼田　太郎</t>
    <rPh sb="0" eb="5">
      <t>ダイヒョウトリシマリヤク</t>
    </rPh>
    <rPh sb="6" eb="8">
      <t>ヌマタ</t>
    </rPh>
    <rPh sb="9" eb="11">
      <t>タロウ</t>
    </rPh>
    <phoneticPr fontId="1"/>
  </si>
  <si>
    <t>ダイヒョウトリシマリヤク　ヌマタ　タロウ</t>
    <phoneticPr fontId="1"/>
  </si>
  <si>
    <t>株式会社　沼田市</t>
    <rPh sb="0" eb="4">
      <t>カブシキガイシャ</t>
    </rPh>
    <rPh sb="5" eb="7">
      <t>ヌマタ</t>
    </rPh>
    <rPh sb="7" eb="8">
      <t>シ</t>
    </rPh>
    <phoneticPr fontId="1"/>
  </si>
  <si>
    <t>トイレットペーパー(65ｍ×100巻入）</t>
    <rPh sb="17" eb="18">
      <t>マ</t>
    </rPh>
    <rPh sb="18" eb="19">
      <t>ニュウ</t>
    </rPh>
    <phoneticPr fontId="1"/>
  </si>
  <si>
    <t>乾電池（アルカリ単１×10本入）</t>
    <rPh sb="0" eb="3">
      <t>カンデンチ</t>
    </rPh>
    <rPh sb="8" eb="9">
      <t>タン</t>
    </rPh>
    <rPh sb="13" eb="14">
      <t>ホン</t>
    </rPh>
    <rPh sb="14" eb="15">
      <t>イ</t>
    </rPh>
    <phoneticPr fontId="1"/>
  </si>
  <si>
    <t>フラットファイル（Ａ４Ｓ型×10冊入）</t>
    <rPh sb="12" eb="13">
      <t>ガタ</t>
    </rPh>
    <rPh sb="16" eb="17">
      <t>サツ</t>
    </rPh>
    <rPh sb="17" eb="18">
      <t>イ</t>
    </rPh>
    <phoneticPr fontId="1"/>
  </si>
  <si>
    <t>組</t>
    <rPh sb="0" eb="1">
      <t>クミ</t>
    </rPh>
    <phoneticPr fontId="1"/>
  </si>
  <si>
    <t>画用紙（四つ切り厚口×100枚入）</t>
    <rPh sb="0" eb="3">
      <t>ガヨウシ</t>
    </rPh>
    <rPh sb="4" eb="5">
      <t>ヨ</t>
    </rPh>
    <rPh sb="6" eb="7">
      <t>ギ</t>
    </rPh>
    <rPh sb="8" eb="9">
      <t>アツ</t>
    </rPh>
    <rPh sb="9" eb="10">
      <t>グチ</t>
    </rPh>
    <rPh sb="14" eb="15">
      <t>マイ</t>
    </rPh>
    <rPh sb="15" eb="16">
      <t>イ</t>
    </rPh>
    <phoneticPr fontId="1"/>
  </si>
  <si>
    <t>包</t>
    <rPh sb="0" eb="1">
      <t>ツツ</t>
    </rPh>
    <phoneticPr fontId="1"/>
  </si>
  <si>
    <t>リソグラフマスターＺタイプＡ３</t>
    <phoneticPr fontId="1"/>
  </si>
  <si>
    <t>ロール</t>
    <phoneticPr fontId="1"/>
  </si>
  <si>
    <t>スポーツ石灰（20㎏）</t>
    <rPh sb="4" eb="6">
      <t>セッカイ</t>
    </rPh>
    <phoneticPr fontId="1"/>
  </si>
  <si>
    <t>袋</t>
    <rPh sb="0" eb="1">
      <t>フクロ</t>
    </rPh>
    <phoneticPr fontId="1"/>
  </si>
  <si>
    <t>双</t>
    <rPh sb="0" eb="1">
      <t>ソウ</t>
    </rPh>
    <phoneticPr fontId="1"/>
  </si>
  <si>
    <t>炊事手袋Ｍ</t>
    <rPh sb="0" eb="2">
      <t>スイジ</t>
    </rPh>
    <rPh sb="2" eb="4">
      <t>テブクロ</t>
    </rPh>
    <phoneticPr fontId="1"/>
  </si>
  <si>
    <t>①</t>
    <phoneticPr fontId="1"/>
  </si>
  <si>
    <t>消費税計算</t>
    <rPh sb="0" eb="3">
      <t>ショウヒゼイ</t>
    </rPh>
    <rPh sb="3" eb="5">
      <t>ケイサン</t>
    </rPh>
    <phoneticPr fontId="1"/>
  </si>
  <si>
    <t>プラスチックチェーン（イエロー6㎜）</t>
    <phoneticPr fontId="1"/>
  </si>
  <si>
    <t>ｍ</t>
    <phoneticPr fontId="1"/>
  </si>
  <si>
    <t xml:space="preserve">  下 記 の と お り 請 求 し ま す 。</t>
    <rPh sb="2" eb="3">
      <t>シタ</t>
    </rPh>
    <rPh sb="4" eb="5">
      <t>キ</t>
    </rPh>
    <rPh sb="14" eb="15">
      <t>ショウ</t>
    </rPh>
    <rPh sb="16" eb="17">
      <t>モトム</t>
    </rPh>
    <phoneticPr fontId="1"/>
  </si>
  <si>
    <t>カ）ヌマタシ
ダイヒョウトリシマリヤク
ヌマタ　タロウ</t>
    <phoneticPr fontId="1"/>
  </si>
  <si>
    <t>1</t>
  </si>
  <si>
    <t>11</t>
  </si>
  <si>
    <t>11</t>
    <phoneticPr fontId="1"/>
  </si>
  <si>
    <t>22</t>
  </si>
  <si>
    <t>22</t>
    <phoneticPr fontId="1"/>
  </si>
  <si>
    <t>消しゴム（スタンダード）</t>
    <rPh sb="0" eb="1">
      <t>ケ</t>
    </rPh>
    <phoneticPr fontId="1"/>
  </si>
  <si>
    <t>会　計　局</t>
    <rPh sb="0" eb="1">
      <t>カイ</t>
    </rPh>
    <rPh sb="2" eb="3">
      <t>ケイ</t>
    </rPh>
    <rPh sb="4" eb="5">
      <t>キョク</t>
    </rPh>
    <phoneticPr fontId="1"/>
  </si>
  <si>
    <t>銀行</t>
    <rPh sb="0" eb="2">
      <t>ギンコウ</t>
    </rPh>
    <phoneticPr fontId="1"/>
  </si>
  <si>
    <t>銀行</t>
    <rPh sb="0" eb="2">
      <t>ギンコウ</t>
    </rPh>
    <phoneticPr fontId="1"/>
  </si>
  <si>
    <t>令和</t>
    <rPh sb="0" eb="2">
      <t>レイワ</t>
    </rPh>
    <phoneticPr fontId="1"/>
  </si>
  <si>
    <t>沼田市下之町888番地</t>
    <rPh sb="0" eb="3">
      <t>ヌマタシ</t>
    </rPh>
    <rPh sb="3" eb="6">
      <t>シモノチョウ</t>
    </rPh>
    <rPh sb="9" eb="11">
      <t>バンチ</t>
    </rPh>
    <phoneticPr fontId="1"/>
  </si>
  <si>
    <t>10</t>
  </si>
  <si>
    <t>10</t>
    <phoneticPr fontId="1"/>
  </si>
  <si>
    <t>令和</t>
    <rPh sb="0" eb="2">
      <t>レイワ</t>
    </rPh>
    <phoneticPr fontId="1"/>
  </si>
  <si>
    <t>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</si>
</sst>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_ "/>
    <numFmt numFmtId="177" formatCode="#,##0.00_ "/>
    <numFmt numFmtId="178" formatCode="#,##0_ ;[Red]\-#,##0\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6"/>
      <color theme="1"/>
      <name val="JustUnitMark"/>
      <charset val="2"/>
    </font>
    <font>
      <sz val="15"/>
      <color theme="1"/>
      <name val="ＭＳ 明朝"/>
      <family val="1"/>
      <charset val="128"/>
    </font>
    <font>
      <sz val="1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5"/>
      <color rgb="FFFF0000"/>
      <name val="ＭＳ 明朝"/>
      <family val="1"/>
      <charset val="128"/>
    </font>
    <font>
      <b/>
      <sz val="35"/>
      <color theme="1"/>
      <name val="ＭＳ 明朝"/>
      <family val="1"/>
      <charset val="128"/>
    </font>
    <font>
      <b/>
      <sz val="35"/>
      <name val="ＭＳ 明朝"/>
      <family val="1"/>
      <charset val="128"/>
    </font>
    <font>
      <sz val="12"/>
      <color rgb="FF0000FF"/>
      <name val="ＭＳ Ｐ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26"/>
      <color theme="1"/>
      <name val="ＭＳ Ｐゴシック"/>
      <family val="2"/>
      <charset val="128"/>
      <scheme val="minor"/>
    </font>
    <font>
      <sz val="17"/>
      <color theme="1"/>
      <name val="ＭＳ 明朝"/>
      <family val="1"/>
      <charset val="128"/>
    </font>
    <font>
      <sz val="17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5" fillId="0" borderId="0" xfId="0" applyFont="1" applyBorder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78" fontId="10" fillId="0" borderId="0" xfId="0" applyNumberFormat="1" applyFont="1" applyBorder="1" applyAlignment="1" applyProtection="1">
      <alignment vertical="center"/>
      <protection locked="0"/>
    </xf>
    <xf numFmtId="177" fontId="23" fillId="0" borderId="16" xfId="0" applyNumberFormat="1" applyFont="1" applyBorder="1">
      <alignment vertical="center"/>
    </xf>
    <xf numFmtId="176" fontId="10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0" xfId="0" applyFont="1" applyAlignment="1" applyProtection="1">
      <alignment horizontal="distributed" vertical="center"/>
    </xf>
    <xf numFmtId="0" fontId="9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10" fillId="0" borderId="1" xfId="0" applyFont="1" applyBorder="1" applyAlignment="1" applyProtection="1">
      <alignment vertical="center"/>
    </xf>
    <xf numFmtId="49" fontId="9" fillId="0" borderId="0" xfId="0" applyNumberFormat="1" applyFont="1" applyAlignment="1" applyProtection="1">
      <alignment horizontal="right" vertical="center"/>
    </xf>
    <xf numFmtId="49" fontId="9" fillId="0" borderId="0" xfId="0" applyNumberFormat="1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0" fillId="0" borderId="0" xfId="0" applyNumberForma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5" fillId="0" borderId="0" xfId="0" applyFont="1" applyBorder="1" applyAlignment="1" applyProtection="1">
      <alignment vertical="center"/>
    </xf>
    <xf numFmtId="0" fontId="0" fillId="2" borderId="23" xfId="0" applyFill="1" applyBorder="1" applyAlignment="1">
      <alignment vertical="center"/>
    </xf>
    <xf numFmtId="0" fontId="25" fillId="2" borderId="19" xfId="0" applyFont="1" applyFill="1" applyBorder="1" applyAlignment="1">
      <alignment vertical="center"/>
    </xf>
    <xf numFmtId="0" fontId="9" fillId="2" borderId="24" xfId="0" applyFont="1" applyFill="1" applyBorder="1" applyAlignment="1" applyProtection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 shrinkToFit="1"/>
    </xf>
    <xf numFmtId="0" fontId="9" fillId="0" borderId="0" xfId="0" applyFont="1" applyBorder="1" applyAlignment="1" applyProtection="1">
      <alignment horizontal="distributed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49" fontId="13" fillId="0" borderId="3" xfId="0" applyNumberFormat="1" applyFont="1" applyBorder="1" applyAlignment="1" applyProtection="1">
      <alignment horizontal="right" vertical="center"/>
    </xf>
    <xf numFmtId="49" fontId="13" fillId="0" borderId="13" xfId="0" applyNumberFormat="1" applyFont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right" vertical="center"/>
    </xf>
    <xf numFmtId="49" fontId="13" fillId="0" borderId="8" xfId="0" applyNumberFormat="1" applyFont="1" applyBorder="1" applyAlignment="1" applyProtection="1">
      <alignment horizontal="right" vertical="center"/>
    </xf>
    <xf numFmtId="0" fontId="7" fillId="0" borderId="1" xfId="0" applyFont="1" applyBorder="1">
      <alignment vertical="center"/>
    </xf>
    <xf numFmtId="49" fontId="13" fillId="0" borderId="3" xfId="0" applyNumberFormat="1" applyFont="1" applyBorder="1" applyAlignment="1" applyProtection="1">
      <alignment horizontal="right" vertical="center" shrinkToFit="1"/>
      <protection locked="0"/>
    </xf>
    <xf numFmtId="49" fontId="13" fillId="0" borderId="5" xfId="0" applyNumberFormat="1" applyFont="1" applyBorder="1" applyAlignment="1" applyProtection="1">
      <alignment horizontal="right" vertical="center" shrinkToFit="1"/>
      <protection locked="0"/>
    </xf>
    <xf numFmtId="49" fontId="13" fillId="0" borderId="13" xfId="0" applyNumberFormat="1" applyFont="1" applyBorder="1" applyAlignment="1" applyProtection="1">
      <alignment horizontal="right" vertical="center" shrinkToFit="1"/>
      <protection locked="0"/>
    </xf>
    <xf numFmtId="49" fontId="13" fillId="0" borderId="8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9" fillId="0" borderId="12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12" xfId="0" applyFont="1" applyBorder="1">
      <alignment vertical="center"/>
    </xf>
    <xf numFmtId="0" fontId="9" fillId="0" borderId="15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0" fontId="0" fillId="0" borderId="13" xfId="0" applyBorder="1" applyAlignment="1">
      <alignment vertical="center"/>
    </xf>
    <xf numFmtId="0" fontId="20" fillId="0" borderId="13" xfId="0" applyFont="1" applyBorder="1" applyAlignment="1" applyProtection="1">
      <alignment horizontal="right" vertical="center"/>
      <protection locked="0"/>
    </xf>
    <xf numFmtId="178" fontId="9" fillId="0" borderId="6" xfId="0" applyNumberFormat="1" applyFont="1" applyBorder="1" applyAlignment="1" applyProtection="1">
      <alignment vertical="center" shrinkToFit="1"/>
    </xf>
    <xf numFmtId="178" fontId="10" fillId="0" borderId="13" xfId="0" applyNumberFormat="1" applyFont="1" applyBorder="1" applyAlignment="1" applyProtection="1">
      <alignment vertical="center" shrinkToFi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9" fillId="0" borderId="6" xfId="0" applyNumberFormat="1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49" fontId="9" fillId="0" borderId="6" xfId="0" applyNumberFormat="1" applyFont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Border="1" applyAlignment="1" applyProtection="1">
      <alignment vertical="center" shrinkToFit="1"/>
      <protection locked="0"/>
    </xf>
    <xf numFmtId="177" fontId="0" fillId="0" borderId="13" xfId="0" applyNumberFormat="1" applyBorder="1" applyAlignment="1" applyProtection="1">
      <alignment vertical="center" shrinkToFit="1"/>
      <protection locked="0"/>
    </xf>
    <xf numFmtId="177" fontId="0" fillId="0" borderId="7" xfId="0" applyNumberFormat="1" applyBorder="1" applyAlignment="1" applyProtection="1">
      <alignment vertical="center" shrinkToFit="1"/>
      <protection locked="0"/>
    </xf>
    <xf numFmtId="176" fontId="9" fillId="0" borderId="6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9" fillId="0" borderId="14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177" fontId="9" fillId="0" borderId="1" xfId="0" applyNumberFormat="1" applyFont="1" applyBorder="1" applyAlignment="1" applyProtection="1">
      <alignment vertical="center" shrinkToFit="1"/>
      <protection locked="0"/>
    </xf>
    <xf numFmtId="177" fontId="0" fillId="0" borderId="3" xfId="0" applyNumberFormat="1" applyBorder="1" applyAlignment="1" applyProtection="1">
      <alignment vertical="center" shrinkToFit="1"/>
      <protection locked="0"/>
    </xf>
    <xf numFmtId="177" fontId="0" fillId="0" borderId="2" xfId="0" applyNumberFormat="1" applyBorder="1" applyAlignment="1" applyProtection="1">
      <alignment vertical="center" shrinkToFit="1"/>
      <protection locked="0"/>
    </xf>
    <xf numFmtId="176" fontId="9" fillId="0" borderId="1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vertical="center" shrinkToFit="1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5" fontId="16" fillId="0" borderId="25" xfId="0" applyNumberFormat="1" applyFont="1" applyBorder="1" applyAlignment="1">
      <alignment horizontal="right" vertical="center" shrinkToFit="1"/>
    </xf>
    <xf numFmtId="0" fontId="18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4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horizontal="center" vertical="center"/>
    </xf>
    <xf numFmtId="0" fontId="10" fillId="0" borderId="15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right" vertical="center" shrinkToFit="1"/>
    </xf>
    <xf numFmtId="0" fontId="0" fillId="0" borderId="13" xfId="0" applyBorder="1" applyAlignment="1" applyProtection="1">
      <alignment vertical="center"/>
    </xf>
    <xf numFmtId="0" fontId="13" fillId="2" borderId="29" xfId="0" applyFont="1" applyFill="1" applyBorder="1" applyAlignment="1" applyProtection="1">
      <alignment horizontal="left" vertical="center"/>
    </xf>
    <xf numFmtId="0" fontId="13" fillId="2" borderId="30" xfId="0" applyFont="1" applyFill="1" applyBorder="1" applyAlignment="1" applyProtection="1">
      <alignment horizontal="left" vertical="center"/>
    </xf>
    <xf numFmtId="178" fontId="9" fillId="2" borderId="31" xfId="0" applyNumberFormat="1" applyFont="1" applyFill="1" applyBorder="1" applyAlignment="1" applyProtection="1">
      <alignment vertical="center"/>
    </xf>
    <xf numFmtId="178" fontId="10" fillId="2" borderId="13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49" fontId="9" fillId="0" borderId="6" xfId="0" applyNumberFormat="1" applyFont="1" applyBorder="1" applyAlignment="1" applyProtection="1">
      <alignment vertical="center" shrinkToFit="1"/>
    </xf>
    <xf numFmtId="0" fontId="10" fillId="0" borderId="13" xfId="0" applyFont="1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49" fontId="9" fillId="0" borderId="6" xfId="0" applyNumberFormat="1" applyFont="1" applyBorder="1" applyAlignment="1" applyProtection="1">
      <alignment horizontal="center" vertical="center" shrinkToFit="1"/>
    </xf>
    <xf numFmtId="177" fontId="9" fillId="0" borderId="6" xfId="0" applyNumberFormat="1" applyFont="1" applyBorder="1" applyAlignment="1" applyProtection="1">
      <alignment vertical="center"/>
    </xf>
    <xf numFmtId="177" fontId="0" fillId="0" borderId="13" xfId="0" applyNumberFormat="1" applyBorder="1" applyAlignment="1" applyProtection="1">
      <alignment vertical="center"/>
    </xf>
    <xf numFmtId="177" fontId="0" fillId="0" borderId="7" xfId="0" applyNumberFormat="1" applyBorder="1" applyAlignment="1" applyProtection="1">
      <alignment vertical="center"/>
    </xf>
    <xf numFmtId="176" fontId="9" fillId="2" borderId="28" xfId="0" applyNumberFormat="1" applyFont="1" applyFill="1" applyBorder="1" applyAlignment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6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76" fontId="9" fillId="2" borderId="26" xfId="0" applyNumberFormat="1" applyFont="1" applyFill="1" applyBorder="1" applyAlignment="1" applyProtection="1">
      <alignment vertical="center"/>
    </xf>
    <xf numFmtId="176" fontId="10" fillId="2" borderId="14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 shrinkToFit="1"/>
    </xf>
    <xf numFmtId="0" fontId="10" fillId="0" borderId="3" xfId="0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49" fontId="9" fillId="0" borderId="1" xfId="0" applyNumberFormat="1" applyFont="1" applyBorder="1" applyAlignment="1" applyProtection="1">
      <alignment horizontal="center" vertical="center" shrinkToFit="1"/>
    </xf>
    <xf numFmtId="177" fontId="9" fillId="0" borderId="1" xfId="0" applyNumberFormat="1" applyFont="1" applyBorder="1" applyAlignment="1" applyProtection="1">
      <alignment vertical="center"/>
    </xf>
    <xf numFmtId="177" fontId="0" fillId="0" borderId="3" xfId="0" applyNumberFormat="1" applyBorder="1" applyAlignment="1" applyProtection="1">
      <alignment vertical="center"/>
    </xf>
    <xf numFmtId="177" fontId="0" fillId="0" borderId="2" xfId="0" applyNumberFormat="1" applyBorder="1" applyAlignment="1" applyProtection="1">
      <alignment vertical="center"/>
    </xf>
    <xf numFmtId="176" fontId="9" fillId="2" borderId="22" xfId="0" applyNumberFormat="1" applyFont="1" applyFill="1" applyBorder="1" applyAlignment="1" applyProtection="1">
      <alignment vertical="center"/>
    </xf>
    <xf numFmtId="176" fontId="9" fillId="2" borderId="5" xfId="0" applyNumberFormat="1" applyFont="1" applyFill="1" applyBorder="1" applyAlignment="1" applyProtection="1">
      <alignment vertical="center"/>
    </xf>
    <xf numFmtId="176" fontId="9" fillId="2" borderId="1" xfId="0" applyNumberFormat="1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76" fontId="9" fillId="2" borderId="20" xfId="0" applyNumberFormat="1" applyFont="1" applyFill="1" applyBorder="1" applyAlignment="1" applyProtection="1">
      <alignment vertical="center"/>
    </xf>
    <xf numFmtId="176" fontId="9" fillId="2" borderId="21" xfId="0" applyNumberFormat="1" applyFont="1" applyFill="1" applyBorder="1" applyAlignment="1" applyProtection="1">
      <alignment vertical="center"/>
    </xf>
    <xf numFmtId="176" fontId="9" fillId="2" borderId="27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5" fontId="16" fillId="2" borderId="18" xfId="0" applyNumberFormat="1" applyFont="1" applyFill="1" applyBorder="1" applyAlignment="1" applyProtection="1">
      <alignment horizontal="right" vertical="center" shrinkToFit="1"/>
    </xf>
    <xf numFmtId="0" fontId="18" fillId="0" borderId="23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distributed" vertical="center"/>
    </xf>
    <xf numFmtId="0" fontId="10" fillId="0" borderId="0" xfId="0" applyFont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2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distributed" vertical="top"/>
    </xf>
    <xf numFmtId="0" fontId="10" fillId="0" borderId="0" xfId="0" applyFont="1" applyAlignment="1" applyProtection="1">
      <alignment horizontal="distributed" vertical="top"/>
    </xf>
    <xf numFmtId="0" fontId="10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9" fillId="0" borderId="3" xfId="0" applyFont="1" applyBorder="1" applyAlignment="1" applyProtection="1">
      <alignment horizontal="distributed" vertical="center"/>
    </xf>
    <xf numFmtId="0" fontId="9" fillId="0" borderId="13" xfId="0" applyFont="1" applyBorder="1" applyAlignment="1" applyProtection="1">
      <alignment vertical="center" shrinkToFit="1"/>
    </xf>
    <xf numFmtId="0" fontId="5" fillId="0" borderId="13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9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 shrinkToFit="1"/>
    </xf>
    <xf numFmtId="0" fontId="9" fillId="0" borderId="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9" fillId="0" borderId="3" xfId="0" applyFont="1" applyBorder="1" applyAlignment="1" applyProtection="1">
      <alignment vertical="center" shrinkToFit="1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9" fillId="0" borderId="4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Protection="1">
      <alignment vertical="center"/>
    </xf>
    <xf numFmtId="49" fontId="9" fillId="0" borderId="4" xfId="0" applyNumberFormat="1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 wrapText="1"/>
    </xf>
    <xf numFmtId="49" fontId="9" fillId="0" borderId="0" xfId="0" applyNumberFormat="1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66"/>
      <color rgb="FF66FF33"/>
      <color rgb="FFFF99FF"/>
      <color rgb="FFFFCCFF"/>
      <color rgb="FFFFFF66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1587</xdr:rowOff>
    </xdr:from>
    <xdr:to>
      <xdr:col>47</xdr:col>
      <xdr:colOff>0</xdr:colOff>
      <xdr:row>4</xdr:row>
      <xdr:rowOff>9524</xdr:rowOff>
    </xdr:to>
    <xdr:sp macro="" textlink="">
      <xdr:nvSpPr>
        <xdr:cNvPr id="5" name="角丸四角形 4"/>
        <xdr:cNvSpPr/>
      </xdr:nvSpPr>
      <xdr:spPr>
        <a:xfrm>
          <a:off x="3639911" y="1205819"/>
          <a:ext cx="6463393" cy="538616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2091</xdr:colOff>
      <xdr:row>7</xdr:row>
      <xdr:rowOff>23812</xdr:rowOff>
    </xdr:from>
    <xdr:to>
      <xdr:col>46</xdr:col>
      <xdr:colOff>353785</xdr:colOff>
      <xdr:row>15</xdr:row>
      <xdr:rowOff>15875</xdr:rowOff>
    </xdr:to>
    <xdr:sp macro="" textlink="">
      <xdr:nvSpPr>
        <xdr:cNvPr id="6" name="角丸四角形 5"/>
        <xdr:cNvSpPr/>
      </xdr:nvSpPr>
      <xdr:spPr>
        <a:xfrm>
          <a:off x="5642252" y="2697616"/>
          <a:ext cx="4461051" cy="2495777"/>
        </a:xfrm>
        <a:prstGeom prst="roundRect">
          <a:avLst>
            <a:gd name="adj" fmla="val 3610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17</xdr:col>
      <xdr:colOff>68035</xdr:colOff>
      <xdr:row>18</xdr:row>
      <xdr:rowOff>1</xdr:rowOff>
    </xdr:to>
    <xdr:sp macro="" textlink="">
      <xdr:nvSpPr>
        <xdr:cNvPr id="7" name="角丸四角形 6"/>
        <xdr:cNvSpPr/>
      </xdr:nvSpPr>
      <xdr:spPr>
        <a:xfrm>
          <a:off x="81643" y="5810250"/>
          <a:ext cx="3279321" cy="489858"/>
        </a:xfrm>
        <a:prstGeom prst="roundRect">
          <a:avLst>
            <a:gd name="adj" fmla="val 15278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35</xdr:col>
      <xdr:colOff>68036</xdr:colOff>
      <xdr:row>22</xdr:row>
      <xdr:rowOff>6804</xdr:rowOff>
    </xdr:to>
    <xdr:sp macro="" textlink="">
      <xdr:nvSpPr>
        <xdr:cNvPr id="9" name="角丸四角形 8"/>
        <xdr:cNvSpPr/>
      </xdr:nvSpPr>
      <xdr:spPr>
        <a:xfrm>
          <a:off x="3245304" y="7239000"/>
          <a:ext cx="4000500" cy="578304"/>
        </a:xfrm>
        <a:prstGeom prst="roundRect">
          <a:avLst>
            <a:gd name="adj" fmla="val 1196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33</xdr:row>
      <xdr:rowOff>6804</xdr:rowOff>
    </xdr:from>
    <xdr:to>
      <xdr:col>47</xdr:col>
      <xdr:colOff>6803</xdr:colOff>
      <xdr:row>34</xdr:row>
      <xdr:rowOff>428625</xdr:rowOff>
    </xdr:to>
    <xdr:sp macro="" textlink="">
      <xdr:nvSpPr>
        <xdr:cNvPr id="10" name="角丸四角形 9"/>
        <xdr:cNvSpPr/>
      </xdr:nvSpPr>
      <xdr:spPr>
        <a:xfrm>
          <a:off x="5640161" y="12498161"/>
          <a:ext cx="4469946" cy="857250"/>
        </a:xfrm>
        <a:prstGeom prst="roundRect">
          <a:avLst>
            <a:gd name="adj" fmla="val 643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6804</xdr:colOff>
      <xdr:row>23</xdr:row>
      <xdr:rowOff>0</xdr:rowOff>
    </xdr:from>
    <xdr:to>
      <xdr:col>47</xdr:col>
      <xdr:colOff>6803</xdr:colOff>
      <xdr:row>33</xdr:row>
      <xdr:rowOff>6804</xdr:rowOff>
    </xdr:to>
    <xdr:sp macro="" textlink="">
      <xdr:nvSpPr>
        <xdr:cNvPr id="11" name="角丸四角形 10"/>
        <xdr:cNvSpPr/>
      </xdr:nvSpPr>
      <xdr:spPr>
        <a:xfrm>
          <a:off x="81643" y="8191500"/>
          <a:ext cx="10028464" cy="4306661"/>
        </a:xfrm>
        <a:prstGeom prst="roundRect">
          <a:avLst>
            <a:gd name="adj" fmla="val 134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47</xdr:col>
      <xdr:colOff>6803</xdr:colOff>
      <xdr:row>41</xdr:row>
      <xdr:rowOff>0</xdr:rowOff>
    </xdr:to>
    <xdr:sp macro="" textlink="">
      <xdr:nvSpPr>
        <xdr:cNvPr id="12" name="角丸四角形 11"/>
        <xdr:cNvSpPr/>
      </xdr:nvSpPr>
      <xdr:spPr>
        <a:xfrm>
          <a:off x="74839" y="14253482"/>
          <a:ext cx="10035268" cy="938893"/>
        </a:xfrm>
        <a:prstGeom prst="roundRect">
          <a:avLst>
            <a:gd name="adj" fmla="val 942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130631</xdr:colOff>
      <xdr:row>35</xdr:row>
      <xdr:rowOff>125184</xdr:rowOff>
    </xdr:from>
    <xdr:to>
      <xdr:col>44</xdr:col>
      <xdr:colOff>130629</xdr:colOff>
      <xdr:row>38</xdr:row>
      <xdr:rowOff>103413</xdr:rowOff>
    </xdr:to>
    <xdr:sp macro="" textlink="">
      <xdr:nvSpPr>
        <xdr:cNvPr id="2" name="角丸四角形吹き出し 1"/>
        <xdr:cNvSpPr/>
      </xdr:nvSpPr>
      <xdr:spPr>
        <a:xfrm>
          <a:off x="5388431" y="14026241"/>
          <a:ext cx="3200398" cy="707572"/>
        </a:xfrm>
        <a:prstGeom prst="wedgeRoundRectCallout">
          <a:avLst>
            <a:gd name="adj1" fmla="val -931"/>
            <a:gd name="adj2" fmla="val -80735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消費税率を入力してください！</a:t>
          </a:r>
        </a:p>
      </xdr:txBody>
    </xdr:sp>
    <xdr:clientData/>
  </xdr:twoCellAnchor>
  <xdr:twoCellAnchor>
    <xdr:from>
      <xdr:col>38</xdr:col>
      <xdr:colOff>27213</xdr:colOff>
      <xdr:row>19</xdr:row>
      <xdr:rowOff>217716</xdr:rowOff>
    </xdr:from>
    <xdr:to>
      <xdr:col>46</xdr:col>
      <xdr:colOff>244927</xdr:colOff>
      <xdr:row>21</xdr:row>
      <xdr:rowOff>381002</xdr:rowOff>
    </xdr:to>
    <xdr:sp macro="" textlink="">
      <xdr:nvSpPr>
        <xdr:cNvPr id="3" name="角丸四角形吹き出し 2"/>
        <xdr:cNvSpPr/>
      </xdr:nvSpPr>
      <xdr:spPr>
        <a:xfrm>
          <a:off x="7851320" y="6830787"/>
          <a:ext cx="2286000" cy="789215"/>
        </a:xfrm>
        <a:prstGeom prst="wedgeRoundRectCallout">
          <a:avLst>
            <a:gd name="adj1" fmla="val -1804"/>
            <a:gd name="adj2" fmla="val 149967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円未満切り捨てで自動計算されます。</a:t>
          </a:r>
        </a:p>
      </xdr:txBody>
    </xdr:sp>
    <xdr:clientData/>
  </xdr:twoCellAnchor>
  <xdr:twoCellAnchor>
    <xdr:from>
      <xdr:col>27</xdr:col>
      <xdr:colOff>244928</xdr:colOff>
      <xdr:row>16</xdr:row>
      <xdr:rowOff>136070</xdr:rowOff>
    </xdr:from>
    <xdr:to>
      <xdr:col>39</xdr:col>
      <xdr:colOff>27215</xdr:colOff>
      <xdr:row>17</xdr:row>
      <xdr:rowOff>476249</xdr:rowOff>
    </xdr:to>
    <xdr:sp macro="" textlink="">
      <xdr:nvSpPr>
        <xdr:cNvPr id="4" name="角丸四角形吹き出し 3"/>
        <xdr:cNvSpPr/>
      </xdr:nvSpPr>
      <xdr:spPr>
        <a:xfrm>
          <a:off x="5701392" y="5633356"/>
          <a:ext cx="2299609" cy="653143"/>
        </a:xfrm>
        <a:prstGeom prst="wedgeRoundRectCallout">
          <a:avLst>
            <a:gd name="adj1" fmla="val -20272"/>
            <a:gd name="adj2" fmla="val 180566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自動計算されます。</a:t>
          </a:r>
        </a:p>
      </xdr:txBody>
    </xdr:sp>
    <xdr:clientData/>
  </xdr:twoCellAnchor>
  <xdr:twoCellAnchor>
    <xdr:from>
      <xdr:col>30</xdr:col>
      <xdr:colOff>134938</xdr:colOff>
      <xdr:row>4</xdr:row>
      <xdr:rowOff>15875</xdr:rowOff>
    </xdr:from>
    <xdr:to>
      <xdr:col>46</xdr:col>
      <xdr:colOff>243795</xdr:colOff>
      <xdr:row>6</xdr:row>
      <xdr:rowOff>219983</xdr:rowOff>
    </xdr:to>
    <xdr:sp macro="" textlink="">
      <xdr:nvSpPr>
        <xdr:cNvPr id="5" name="角丸四角形吹き出し 4"/>
        <xdr:cNvSpPr/>
      </xdr:nvSpPr>
      <xdr:spPr>
        <a:xfrm>
          <a:off x="6380617" y="1757589"/>
          <a:ext cx="3755571" cy="830037"/>
        </a:xfrm>
        <a:prstGeom prst="wedgeRoundRectCallout">
          <a:avLst>
            <a:gd name="adj1" fmla="val -20183"/>
            <a:gd name="adj2" fmla="val 166514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手入力で「１」を「①」に変換してください。（</a:t>
          </a:r>
          <a:r>
            <a:rPr kumimoji="1" lang="en-US" altLang="ja-JP" sz="1600" b="1"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の場合も同様）</a:t>
          </a:r>
        </a:p>
      </xdr:txBody>
    </xdr:sp>
    <xdr:clientData/>
  </xdr:twoCellAnchor>
  <xdr:twoCellAnchor>
    <xdr:from>
      <xdr:col>26</xdr:col>
      <xdr:colOff>190501</xdr:colOff>
      <xdr:row>44</xdr:row>
      <xdr:rowOff>1</xdr:rowOff>
    </xdr:from>
    <xdr:to>
      <xdr:col>43</xdr:col>
      <xdr:colOff>176893</xdr:colOff>
      <xdr:row>48</xdr:row>
      <xdr:rowOff>149679</xdr:rowOff>
    </xdr:to>
    <xdr:sp macro="" textlink="">
      <xdr:nvSpPr>
        <xdr:cNvPr id="8" name="角丸四角形吹き出し 7"/>
        <xdr:cNvSpPr/>
      </xdr:nvSpPr>
      <xdr:spPr>
        <a:xfrm>
          <a:off x="5238751" y="15552965"/>
          <a:ext cx="3973285" cy="762000"/>
        </a:xfrm>
        <a:prstGeom prst="wedgeRoundRectCallout">
          <a:avLst>
            <a:gd name="adj1" fmla="val -2871"/>
            <a:gd name="adj2" fmla="val -97470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請求先の所属名を記入してください。</a:t>
          </a:r>
        </a:p>
      </xdr:txBody>
    </xdr:sp>
    <xdr:clientData/>
  </xdr:twoCellAnchor>
  <xdr:twoCellAnchor>
    <xdr:from>
      <xdr:col>23</xdr:col>
      <xdr:colOff>68035</xdr:colOff>
      <xdr:row>12</xdr:row>
      <xdr:rowOff>163286</xdr:rowOff>
    </xdr:from>
    <xdr:to>
      <xdr:col>27</xdr:col>
      <xdr:colOff>54427</xdr:colOff>
      <xdr:row>15</xdr:row>
      <xdr:rowOff>108858</xdr:rowOff>
    </xdr:to>
    <xdr:sp macro="" textlink="">
      <xdr:nvSpPr>
        <xdr:cNvPr id="9" name="円/楕円 8"/>
        <xdr:cNvSpPr/>
      </xdr:nvSpPr>
      <xdr:spPr>
        <a:xfrm>
          <a:off x="4585606" y="4408715"/>
          <a:ext cx="925285" cy="884464"/>
        </a:xfrm>
        <a:prstGeom prst="ellipse">
          <a:avLst/>
        </a:prstGeom>
        <a:solidFill>
          <a:srgbClr val="FF99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 w="88900" h="1016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代表</a:t>
          </a:r>
          <a:endParaRPr kumimoji="1" lang="en-US" altLang="ja-JP" sz="14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者印</a:t>
          </a:r>
        </a:p>
      </xdr:txBody>
    </xdr:sp>
    <xdr:clientData/>
  </xdr:twoCellAnchor>
  <xdr:twoCellAnchor>
    <xdr:from>
      <xdr:col>23</xdr:col>
      <xdr:colOff>40821</xdr:colOff>
      <xdr:row>9</xdr:row>
      <xdr:rowOff>108857</xdr:rowOff>
    </xdr:from>
    <xdr:to>
      <xdr:col>27</xdr:col>
      <xdr:colOff>27214</xdr:colOff>
      <xdr:row>12</xdr:row>
      <xdr:rowOff>40821</xdr:rowOff>
    </xdr:to>
    <xdr:sp macro="" textlink="">
      <xdr:nvSpPr>
        <xdr:cNvPr id="11" name="正方形/長方形 10"/>
        <xdr:cNvSpPr/>
      </xdr:nvSpPr>
      <xdr:spPr>
        <a:xfrm>
          <a:off x="4558392" y="3415393"/>
          <a:ext cx="925286" cy="870857"/>
        </a:xfrm>
        <a:prstGeom prst="rect">
          <a:avLst/>
        </a:prstGeom>
        <a:solidFill>
          <a:srgbClr val="FF99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 w="127000" h="127000"/>
          <a:bevelB w="127000" h="1270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会社印</a:t>
          </a:r>
        </a:p>
      </xdr:txBody>
    </xdr:sp>
    <xdr:clientData/>
  </xdr:twoCellAnchor>
  <xdr:twoCellAnchor>
    <xdr:from>
      <xdr:col>12</xdr:col>
      <xdr:colOff>196169</xdr:colOff>
      <xdr:row>1</xdr:row>
      <xdr:rowOff>0</xdr:rowOff>
    </xdr:from>
    <xdr:to>
      <xdr:col>46</xdr:col>
      <xdr:colOff>291420</xdr:colOff>
      <xdr:row>3</xdr:row>
      <xdr:rowOff>95252</xdr:rowOff>
    </xdr:to>
    <xdr:sp macro="" textlink="">
      <xdr:nvSpPr>
        <xdr:cNvPr id="13" name="角丸四角形 12"/>
        <xdr:cNvSpPr/>
      </xdr:nvSpPr>
      <xdr:spPr>
        <a:xfrm>
          <a:off x="2426607" y="436563"/>
          <a:ext cx="7659688" cy="865189"/>
        </a:xfrm>
        <a:prstGeom prst="round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訂正するときは、二重線を引き、請求印と同じ印鑑で訂正してください。</a:t>
          </a:r>
          <a:endParaRPr kumimoji="1" lang="en-US" altLang="ja-JP" sz="16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修正液や修正テープは使用しないでください。</a:t>
          </a:r>
        </a:p>
      </xdr:txBody>
    </xdr:sp>
    <xdr:clientData/>
  </xdr:twoCellAnchor>
  <xdr:twoCellAnchor>
    <xdr:from>
      <xdr:col>0</xdr:col>
      <xdr:colOff>68036</xdr:colOff>
      <xdr:row>0</xdr:row>
      <xdr:rowOff>394607</xdr:rowOff>
    </xdr:from>
    <xdr:to>
      <xdr:col>5</xdr:col>
      <xdr:colOff>95249</xdr:colOff>
      <xdr:row>2</xdr:row>
      <xdr:rowOff>285750</xdr:rowOff>
    </xdr:to>
    <xdr:sp macro="" textlink="">
      <xdr:nvSpPr>
        <xdr:cNvPr id="14" name="横巻き 13"/>
        <xdr:cNvSpPr/>
      </xdr:nvSpPr>
      <xdr:spPr>
        <a:xfrm>
          <a:off x="68036" y="394607"/>
          <a:ext cx="1142999" cy="762000"/>
        </a:xfrm>
        <a:prstGeom prst="horizontalScroll">
          <a:avLst/>
        </a:prstGeom>
        <a:ln>
          <a:solidFill>
            <a:srgbClr val="0000FF"/>
          </a:solidFill>
        </a:ln>
        <a:effectLst>
          <a:glow rad="139700">
            <a:schemeClr val="accent5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>
              <a:solidFill>
                <a:srgbClr val="009900"/>
              </a:solidFill>
              <a:latin typeface="HG丸ｺﾞｼｯｸM-PRO" pitchFamily="50" charset="-128"/>
              <a:ea typeface="HG丸ｺﾞｼｯｸM-PRO" pitchFamily="50" charset="-128"/>
            </a:rPr>
            <a:t>入力例</a:t>
          </a:r>
        </a:p>
      </xdr:txBody>
    </xdr:sp>
    <xdr:clientData/>
  </xdr:twoCellAnchor>
  <xdr:twoCellAnchor>
    <xdr:from>
      <xdr:col>2</xdr:col>
      <xdr:colOff>40821</xdr:colOff>
      <xdr:row>35</xdr:row>
      <xdr:rowOff>27215</xdr:rowOff>
    </xdr:from>
    <xdr:to>
      <xdr:col>26</xdr:col>
      <xdr:colOff>204107</xdr:colOff>
      <xdr:row>37</xdr:row>
      <xdr:rowOff>149679</xdr:rowOff>
    </xdr:to>
    <xdr:sp macro="" textlink="">
      <xdr:nvSpPr>
        <xdr:cNvPr id="15" name="角丸四角形 14"/>
        <xdr:cNvSpPr/>
      </xdr:nvSpPr>
      <xdr:spPr>
        <a:xfrm>
          <a:off x="476250" y="13389429"/>
          <a:ext cx="4776107" cy="639536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6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*</a:t>
          </a:r>
          <a:r>
            <a:rPr kumimoji="1" lang="ja-JP" altLang="en-US" sz="16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この欄は市の処理欄です。記入は不要です。</a:t>
          </a:r>
        </a:p>
      </xdr:txBody>
    </xdr:sp>
    <xdr:clientData/>
  </xdr:twoCellAnchor>
  <xdr:twoCellAnchor>
    <xdr:from>
      <xdr:col>0</xdr:col>
      <xdr:colOff>27215</xdr:colOff>
      <xdr:row>38</xdr:row>
      <xdr:rowOff>81643</xdr:rowOff>
    </xdr:from>
    <xdr:to>
      <xdr:col>27</xdr:col>
      <xdr:colOff>40822</xdr:colOff>
      <xdr:row>42</xdr:row>
      <xdr:rowOff>108856</xdr:rowOff>
    </xdr:to>
    <xdr:sp macro="" textlink="">
      <xdr:nvSpPr>
        <xdr:cNvPr id="16" name="角丸四角形 15"/>
        <xdr:cNvSpPr/>
      </xdr:nvSpPr>
      <xdr:spPr>
        <a:xfrm>
          <a:off x="27215" y="14192250"/>
          <a:ext cx="5470071" cy="1115785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54427</xdr:colOff>
      <xdr:row>18</xdr:row>
      <xdr:rowOff>122463</xdr:rowOff>
    </xdr:from>
    <xdr:to>
      <xdr:col>17</xdr:col>
      <xdr:colOff>40823</xdr:colOff>
      <xdr:row>20</xdr:row>
      <xdr:rowOff>272140</xdr:rowOff>
    </xdr:to>
    <xdr:sp macro="" textlink="">
      <xdr:nvSpPr>
        <xdr:cNvPr id="17" name="角丸四角形吹き出し 16"/>
        <xdr:cNvSpPr/>
      </xdr:nvSpPr>
      <xdr:spPr>
        <a:xfrm>
          <a:off x="54427" y="6422570"/>
          <a:ext cx="3279325" cy="775606"/>
        </a:xfrm>
        <a:prstGeom prst="wedgeRoundRectCallout">
          <a:avLst>
            <a:gd name="adj1" fmla="val 30017"/>
            <a:gd name="adj2" fmla="val -75135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債権者登録済みの方はこの欄に番号を記入してください。</a:t>
          </a:r>
        </a:p>
      </xdr:txBody>
    </xdr:sp>
    <xdr:clientData/>
  </xdr:twoCellAnchor>
  <xdr:twoCellAnchor>
    <xdr:from>
      <xdr:col>14</xdr:col>
      <xdr:colOff>37421</xdr:colOff>
      <xdr:row>4</xdr:row>
      <xdr:rowOff>43088</xdr:rowOff>
    </xdr:from>
    <xdr:to>
      <xdr:col>30</xdr:col>
      <xdr:colOff>23813</xdr:colOff>
      <xdr:row>6</xdr:row>
      <xdr:rowOff>242659</xdr:rowOff>
    </xdr:to>
    <xdr:sp macro="" textlink="">
      <xdr:nvSpPr>
        <xdr:cNvPr id="19" name="角丸四角形吹き出し 18"/>
        <xdr:cNvSpPr/>
      </xdr:nvSpPr>
      <xdr:spPr>
        <a:xfrm>
          <a:off x="2664734" y="1781401"/>
          <a:ext cx="3494767" cy="834571"/>
        </a:xfrm>
        <a:prstGeom prst="wedgeRoundRectCallout">
          <a:avLst>
            <a:gd name="adj1" fmla="val -43236"/>
            <a:gd name="adj2" fmla="val 94850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債権者の住所、名称及び代表者の職・氏名を記入してください。</a:t>
          </a:r>
        </a:p>
      </xdr:txBody>
    </xdr:sp>
    <xdr:clientData/>
  </xdr:twoCellAnchor>
  <xdr:twoCellAnchor>
    <xdr:from>
      <xdr:col>0</xdr:col>
      <xdr:colOff>81642</xdr:colOff>
      <xdr:row>21</xdr:row>
      <xdr:rowOff>27215</xdr:rowOff>
    </xdr:from>
    <xdr:to>
      <xdr:col>17</xdr:col>
      <xdr:colOff>13606</xdr:colOff>
      <xdr:row>22</xdr:row>
      <xdr:rowOff>326573</xdr:rowOff>
    </xdr:to>
    <xdr:sp macro="" textlink="">
      <xdr:nvSpPr>
        <xdr:cNvPr id="20" name="角丸四角形吹き出し 19"/>
        <xdr:cNvSpPr/>
      </xdr:nvSpPr>
      <xdr:spPr>
        <a:xfrm>
          <a:off x="81642" y="7266215"/>
          <a:ext cx="3224893" cy="870858"/>
        </a:xfrm>
        <a:prstGeom prst="wedgeRoundRectCallout">
          <a:avLst>
            <a:gd name="adj1" fmla="val -29192"/>
            <a:gd name="adj2" fmla="val 75914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納品日・品名・単位・数量・単価を記入してください。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46</xdr:col>
      <xdr:colOff>325438</xdr:colOff>
      <xdr:row>4</xdr:row>
      <xdr:rowOff>7937</xdr:rowOff>
    </xdr:to>
    <xdr:sp macro="" textlink="">
      <xdr:nvSpPr>
        <xdr:cNvPr id="18" name="角丸四角形 17"/>
        <xdr:cNvSpPr/>
      </xdr:nvSpPr>
      <xdr:spPr>
        <a:xfrm>
          <a:off x="3619500" y="1206500"/>
          <a:ext cx="6500813" cy="539750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47</xdr:col>
      <xdr:colOff>0</xdr:colOff>
      <xdr:row>15</xdr:row>
      <xdr:rowOff>7937</xdr:rowOff>
    </xdr:to>
    <xdr:sp macro="" textlink="">
      <xdr:nvSpPr>
        <xdr:cNvPr id="21" name="角丸四角形 20"/>
        <xdr:cNvSpPr/>
      </xdr:nvSpPr>
      <xdr:spPr>
        <a:xfrm>
          <a:off x="5667375" y="2690813"/>
          <a:ext cx="4476750" cy="2547937"/>
        </a:xfrm>
        <a:prstGeom prst="roundRect">
          <a:avLst>
            <a:gd name="adj" fmla="val 5763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16</xdr:row>
      <xdr:rowOff>309562</xdr:rowOff>
    </xdr:from>
    <xdr:to>
      <xdr:col>17</xdr:col>
      <xdr:colOff>95250</xdr:colOff>
      <xdr:row>18</xdr:row>
      <xdr:rowOff>7937</xdr:rowOff>
    </xdr:to>
    <xdr:sp macro="" textlink="">
      <xdr:nvSpPr>
        <xdr:cNvPr id="22" name="角丸四角形 21"/>
        <xdr:cNvSpPr/>
      </xdr:nvSpPr>
      <xdr:spPr>
        <a:xfrm>
          <a:off x="81643" y="5806848"/>
          <a:ext cx="3306536" cy="501196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1</xdr:colOff>
      <xdr:row>21</xdr:row>
      <xdr:rowOff>0</xdr:rowOff>
    </xdr:from>
    <xdr:to>
      <xdr:col>35</xdr:col>
      <xdr:colOff>19051</xdr:colOff>
      <xdr:row>22</xdr:row>
      <xdr:rowOff>0</xdr:rowOff>
    </xdr:to>
    <xdr:sp macro="" textlink="">
      <xdr:nvSpPr>
        <xdr:cNvPr id="23" name="角丸四角形 22"/>
        <xdr:cNvSpPr/>
      </xdr:nvSpPr>
      <xdr:spPr>
        <a:xfrm>
          <a:off x="3257551" y="7267575"/>
          <a:ext cx="4019550" cy="5715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22</xdr:row>
      <xdr:rowOff>380999</xdr:rowOff>
    </xdr:from>
    <xdr:to>
      <xdr:col>46</xdr:col>
      <xdr:colOff>341313</xdr:colOff>
      <xdr:row>33</xdr:row>
      <xdr:rowOff>15874</xdr:rowOff>
    </xdr:to>
    <xdr:sp macro="" textlink="">
      <xdr:nvSpPr>
        <xdr:cNvPr id="24" name="角丸四角形 23"/>
        <xdr:cNvSpPr/>
      </xdr:nvSpPr>
      <xdr:spPr>
        <a:xfrm>
          <a:off x="81643" y="8191499"/>
          <a:ext cx="10152063" cy="4315732"/>
        </a:xfrm>
        <a:prstGeom prst="roundRect">
          <a:avLst>
            <a:gd name="adj" fmla="val 262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309563</xdr:colOff>
      <xdr:row>33</xdr:row>
      <xdr:rowOff>15875</xdr:rowOff>
    </xdr:from>
    <xdr:to>
      <xdr:col>49</xdr:col>
      <xdr:colOff>15875</xdr:colOff>
      <xdr:row>35</xdr:row>
      <xdr:rowOff>23813</xdr:rowOff>
    </xdr:to>
    <xdr:sp macro="" textlink="">
      <xdr:nvSpPr>
        <xdr:cNvPr id="25" name="角丸四角形 24"/>
        <xdr:cNvSpPr/>
      </xdr:nvSpPr>
      <xdr:spPr>
        <a:xfrm>
          <a:off x="5659438" y="12588875"/>
          <a:ext cx="4500562" cy="881063"/>
        </a:xfrm>
        <a:prstGeom prst="roundRect">
          <a:avLst>
            <a:gd name="adj" fmla="val 1126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47</xdr:col>
      <xdr:colOff>2767</xdr:colOff>
      <xdr:row>42</xdr:row>
      <xdr:rowOff>0</xdr:rowOff>
    </xdr:to>
    <xdr:sp macro="" textlink="">
      <xdr:nvSpPr>
        <xdr:cNvPr id="26" name="角丸四角形 25"/>
        <xdr:cNvSpPr/>
      </xdr:nvSpPr>
      <xdr:spPr>
        <a:xfrm>
          <a:off x="65314" y="14771914"/>
          <a:ext cx="9233853" cy="947057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4"/>
  <sheetViews>
    <sheetView tabSelected="1" view="pageBreakPreview" zoomScaleNormal="100" zoomScaleSheetLayoutView="100" workbookViewId="0">
      <selection activeCell="X8" sqref="X8"/>
    </sheetView>
  </sheetViews>
  <sheetFormatPr defaultRowHeight="13.2" x14ac:dyDescent="0.2"/>
  <cols>
    <col min="1" max="1" width="1" customWidth="1"/>
    <col min="2" max="3" width="4.6640625" customWidth="1"/>
    <col min="4" max="6" width="2.109375" customWidth="1"/>
    <col min="7" max="7" width="2.77734375" customWidth="1"/>
    <col min="8" max="8" width="1.33203125" customWidth="1"/>
    <col min="9" max="9" width="2.6640625" customWidth="1"/>
    <col min="10" max="10" width="1.44140625" customWidth="1"/>
    <col min="11" max="11" width="2.6640625" customWidth="1"/>
    <col min="12" max="12" width="2.109375" customWidth="1"/>
    <col min="13" max="25" width="2.6640625" customWidth="1"/>
    <col min="26" max="26" width="1.6640625" customWidth="1"/>
    <col min="27" max="27" width="5" bestFit="1" customWidth="1"/>
    <col min="28" max="28" width="4.109375" customWidth="1"/>
    <col min="29" max="29" width="1" customWidth="1"/>
    <col min="30" max="30" width="5.109375" customWidth="1"/>
    <col min="31" max="31" width="4.109375" customWidth="1"/>
    <col min="32" max="32" width="5" bestFit="1" customWidth="1"/>
    <col min="33" max="34" width="1.44140625" customWidth="1"/>
    <col min="35" max="35" width="2" customWidth="1"/>
    <col min="36" max="36" width="1" customWidth="1"/>
    <col min="37" max="37" width="1.44140625" customWidth="1"/>
    <col min="38" max="38" width="4.109375" customWidth="1"/>
    <col min="39" max="39" width="2.33203125" customWidth="1"/>
    <col min="40" max="40" width="2.109375" customWidth="1"/>
    <col min="41" max="41" width="4.77734375" customWidth="1"/>
    <col min="42" max="42" width="3.6640625" customWidth="1"/>
    <col min="43" max="46" width="3.77734375" customWidth="1"/>
    <col min="47" max="48" width="4.6640625" customWidth="1"/>
    <col min="49" max="49" width="14.33203125" bestFit="1" customWidth="1"/>
    <col min="50" max="50" width="9.109375" customWidth="1"/>
    <col min="51" max="51" width="9" customWidth="1"/>
  </cols>
  <sheetData>
    <row r="1" spans="1:48" ht="34.5" customHeight="1" x14ac:dyDescent="0.2">
      <c r="A1" s="243" t="s">
        <v>26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50"/>
    </row>
    <row r="2" spans="1:48" ht="33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7" customHeight="1" x14ac:dyDescent="0.2">
      <c r="A3" s="1"/>
      <c r="B3" s="16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6" customFormat="1" ht="42" customHeight="1" x14ac:dyDescent="0.2">
      <c r="A4" s="5"/>
      <c r="B4" s="244" t="s">
        <v>5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39"/>
      <c r="Q4" s="239"/>
      <c r="R4" s="5"/>
      <c r="S4" s="5"/>
      <c r="T4" s="246" t="s">
        <v>4</v>
      </c>
      <c r="U4" s="247"/>
      <c r="V4" s="247"/>
      <c r="W4" s="248"/>
      <c r="X4" s="249" t="s">
        <v>88</v>
      </c>
      <c r="Y4" s="250"/>
      <c r="Z4" s="250"/>
      <c r="AA4" s="148"/>
      <c r="AB4" s="128" t="s">
        <v>3</v>
      </c>
      <c r="AC4" s="119"/>
      <c r="AD4" s="148"/>
      <c r="AE4" s="128" t="s">
        <v>2</v>
      </c>
      <c r="AF4" s="148"/>
      <c r="AG4" s="251" t="s">
        <v>1</v>
      </c>
      <c r="AH4" s="252"/>
      <c r="AI4" s="253"/>
      <c r="AK4" s="251" t="s">
        <v>0</v>
      </c>
      <c r="AL4" s="247"/>
      <c r="AM4" s="247"/>
      <c r="AN4" s="247"/>
      <c r="AO4" s="248"/>
      <c r="AP4" s="264"/>
      <c r="AQ4" s="265"/>
      <c r="AR4" s="265"/>
      <c r="AS4" s="265"/>
      <c r="AT4" s="265"/>
      <c r="AU4" s="265"/>
      <c r="AV4" s="54"/>
    </row>
    <row r="5" spans="1:48" s="6" customFormat="1" ht="24.9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6" customFormat="1" ht="24.9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6" customFormat="1" ht="24.9" customHeight="1" x14ac:dyDescent="0.2">
      <c r="A7" s="5"/>
      <c r="B7" s="219" t="s">
        <v>6</v>
      </c>
      <c r="C7" s="220"/>
      <c r="D7" s="220"/>
      <c r="E7" s="220"/>
      <c r="F7" s="220"/>
      <c r="G7" s="7"/>
      <c r="H7" s="261"/>
      <c r="I7" s="261"/>
      <c r="J7" s="261"/>
      <c r="K7" s="17" t="s">
        <v>28</v>
      </c>
      <c r="L7" s="261"/>
      <c r="M7" s="261"/>
      <c r="N7" s="261"/>
      <c r="O7" s="262"/>
      <c r="P7" s="40"/>
      <c r="Q7" s="38"/>
      <c r="R7" s="18"/>
      <c r="S7" s="18"/>
      <c r="T7" s="18"/>
      <c r="U7" s="18"/>
      <c r="V7" s="18"/>
      <c r="W7" s="18"/>
      <c r="X7" s="18"/>
      <c r="Y7" s="18"/>
      <c r="Z7" s="5"/>
      <c r="AB7" s="13"/>
      <c r="AC7" s="22"/>
      <c r="AD7" s="129" t="s">
        <v>20</v>
      </c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s="6" customFormat="1" ht="24.9" customHeight="1" x14ac:dyDescent="0.2">
      <c r="A8" s="5"/>
      <c r="B8" s="17"/>
      <c r="C8" s="38"/>
      <c r="D8" s="38"/>
      <c r="E8" s="38"/>
      <c r="F8" s="38"/>
      <c r="G8" s="7"/>
      <c r="H8" s="38"/>
      <c r="I8" s="38"/>
      <c r="J8" s="38"/>
      <c r="K8" s="38"/>
      <c r="L8" s="38"/>
      <c r="M8" s="38"/>
      <c r="N8" s="38"/>
      <c r="O8" s="38"/>
      <c r="P8" s="38"/>
      <c r="Q8" s="38"/>
      <c r="R8" s="18"/>
      <c r="S8" s="18"/>
      <c r="T8" s="18"/>
      <c r="U8" s="18"/>
      <c r="V8" s="18"/>
      <c r="W8" s="18"/>
      <c r="X8" s="18"/>
      <c r="Y8" s="18"/>
      <c r="Z8" s="11"/>
      <c r="AA8" s="14"/>
      <c r="AB8" s="120"/>
      <c r="AC8" s="218" t="s">
        <v>30</v>
      </c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43"/>
    </row>
    <row r="9" spans="1:48" s="6" customFormat="1" ht="24.9" customHeight="1" x14ac:dyDescent="0.2">
      <c r="A9" s="5"/>
      <c r="B9" s="231" t="s">
        <v>7</v>
      </c>
      <c r="C9" s="232"/>
      <c r="D9" s="232"/>
      <c r="E9" s="232"/>
      <c r="F9" s="232"/>
      <c r="G9" s="7"/>
      <c r="H9" s="234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6"/>
      <c r="W9" s="236"/>
      <c r="X9" s="237"/>
      <c r="Y9" s="18"/>
      <c r="Z9" s="11"/>
      <c r="AA9" s="14"/>
      <c r="AB9" s="121"/>
      <c r="AC9" s="113"/>
      <c r="AD9" s="255" t="s">
        <v>14</v>
      </c>
      <c r="AE9" s="256"/>
      <c r="AF9" s="256"/>
      <c r="AG9" s="256"/>
      <c r="AH9" s="256"/>
      <c r="AI9" s="256"/>
      <c r="AJ9" s="111"/>
      <c r="AK9" s="112"/>
      <c r="AL9" s="151"/>
      <c r="AM9" s="152"/>
      <c r="AN9" s="152"/>
      <c r="AO9" s="152"/>
      <c r="AP9" s="152"/>
      <c r="AQ9" s="152"/>
      <c r="AR9" s="152"/>
      <c r="AS9" s="150" t="s">
        <v>82</v>
      </c>
      <c r="AT9" s="150"/>
      <c r="AU9" s="150"/>
      <c r="AV9" s="55"/>
    </row>
    <row r="10" spans="1:48" s="6" customFormat="1" ht="24.9" customHeight="1" x14ac:dyDescent="0.2">
      <c r="A10" s="5"/>
      <c r="B10" s="233"/>
      <c r="C10" s="233"/>
      <c r="D10" s="233"/>
      <c r="E10" s="233"/>
      <c r="F10" s="233"/>
      <c r="G10" s="7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6"/>
      <c r="W10" s="236"/>
      <c r="X10" s="237"/>
      <c r="Y10" s="18"/>
      <c r="Z10" s="11"/>
      <c r="AA10" s="14"/>
      <c r="AB10" s="121"/>
      <c r="AC10" s="113"/>
      <c r="AD10" s="255" t="s">
        <v>15</v>
      </c>
      <c r="AE10" s="256"/>
      <c r="AF10" s="256"/>
      <c r="AG10" s="256"/>
      <c r="AH10" s="256"/>
      <c r="AI10" s="256"/>
      <c r="AJ10" s="111"/>
      <c r="AK10" s="112"/>
      <c r="AL10" s="151"/>
      <c r="AM10" s="152"/>
      <c r="AN10" s="152"/>
      <c r="AO10" s="152"/>
      <c r="AP10" s="152"/>
      <c r="AQ10" s="152"/>
      <c r="AR10" s="152"/>
      <c r="AS10" s="254" t="s">
        <v>13</v>
      </c>
      <c r="AT10" s="254"/>
      <c r="AU10" s="254"/>
      <c r="AV10" s="44"/>
    </row>
    <row r="11" spans="1:48" s="6" customFormat="1" ht="24.9" customHeight="1" x14ac:dyDescent="0.2">
      <c r="A11" s="5"/>
      <c r="B11" s="231" t="s">
        <v>8</v>
      </c>
      <c r="C11" s="232"/>
      <c r="D11" s="232"/>
      <c r="E11" s="232"/>
      <c r="F11" s="232"/>
      <c r="G11" s="7"/>
      <c r="H11" s="234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6"/>
      <c r="W11" s="236"/>
      <c r="X11" s="237"/>
      <c r="Y11" s="18"/>
      <c r="Z11" s="11"/>
      <c r="AA11" s="14"/>
      <c r="AB11" s="121"/>
      <c r="AC11" s="113"/>
      <c r="AD11" s="255" t="s">
        <v>16</v>
      </c>
      <c r="AE11" s="256"/>
      <c r="AF11" s="256"/>
      <c r="AG11" s="256"/>
      <c r="AH11" s="256"/>
      <c r="AI11" s="256"/>
      <c r="AJ11" s="111"/>
      <c r="AK11" s="112"/>
      <c r="AL11" s="41">
        <v>1</v>
      </c>
      <c r="AM11" s="257" t="s">
        <v>37</v>
      </c>
      <c r="AN11" s="258"/>
      <c r="AO11" s="258"/>
      <c r="AP11" s="258"/>
      <c r="AQ11" s="52"/>
      <c r="AR11" s="41">
        <v>2</v>
      </c>
      <c r="AS11" s="257" t="s">
        <v>36</v>
      </c>
      <c r="AT11" s="258"/>
      <c r="AU11" s="258"/>
      <c r="AV11" s="56"/>
    </row>
    <row r="12" spans="1:48" s="6" customFormat="1" ht="24.9" customHeight="1" x14ac:dyDescent="0.2">
      <c r="A12" s="5"/>
      <c r="B12" s="233"/>
      <c r="C12" s="233"/>
      <c r="D12" s="233"/>
      <c r="E12" s="233"/>
      <c r="F12" s="233"/>
      <c r="G12" s="7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W12" s="236"/>
      <c r="X12" s="237"/>
      <c r="Y12" s="18"/>
      <c r="Z12" s="11"/>
      <c r="AA12" s="14"/>
      <c r="AB12" s="121"/>
      <c r="AC12" s="113"/>
      <c r="AD12" s="255" t="s">
        <v>17</v>
      </c>
      <c r="AE12" s="256"/>
      <c r="AF12" s="256"/>
      <c r="AG12" s="256"/>
      <c r="AH12" s="256"/>
      <c r="AI12" s="256"/>
      <c r="AJ12" s="111"/>
      <c r="AK12" s="112"/>
      <c r="AL12" s="259"/>
      <c r="AM12" s="260"/>
      <c r="AN12" s="260"/>
      <c r="AO12" s="260"/>
      <c r="AP12" s="260"/>
      <c r="AQ12" s="260"/>
      <c r="AR12" s="260"/>
      <c r="AS12" s="260"/>
      <c r="AT12" s="260"/>
      <c r="AU12" s="260"/>
      <c r="AV12" s="57"/>
    </row>
    <row r="13" spans="1:48" s="6" customFormat="1" ht="24.9" customHeight="1" x14ac:dyDescent="0.2">
      <c r="A13" s="5"/>
      <c r="B13" s="225" t="s">
        <v>9</v>
      </c>
      <c r="C13" s="226"/>
      <c r="D13" s="226"/>
      <c r="E13" s="226"/>
      <c r="F13" s="226"/>
      <c r="G13" s="7"/>
      <c r="H13" s="227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9"/>
      <c r="W13" s="229"/>
      <c r="X13" s="229"/>
      <c r="Y13" s="18"/>
      <c r="Z13" s="11"/>
      <c r="AA13" s="14"/>
      <c r="AB13" s="121"/>
      <c r="AC13" s="110"/>
      <c r="AD13" s="230" t="s">
        <v>18</v>
      </c>
      <c r="AE13" s="188"/>
      <c r="AF13" s="188"/>
      <c r="AG13" s="188"/>
      <c r="AH13" s="188"/>
      <c r="AI13" s="188"/>
      <c r="AJ13" s="106"/>
      <c r="AK13" s="34"/>
      <c r="AL13" s="201"/>
      <c r="AM13" s="202"/>
      <c r="AN13" s="202"/>
      <c r="AO13" s="202"/>
      <c r="AP13" s="202"/>
      <c r="AQ13" s="202"/>
      <c r="AR13" s="202"/>
      <c r="AS13" s="202"/>
      <c r="AT13" s="202"/>
      <c r="AU13" s="202"/>
      <c r="AV13" s="49"/>
    </row>
    <row r="14" spans="1:48" s="6" customFormat="1" ht="24.9" customHeight="1" x14ac:dyDescent="0.2">
      <c r="A14" s="5"/>
      <c r="B14" s="231" t="s">
        <v>10</v>
      </c>
      <c r="C14" s="232"/>
      <c r="D14" s="232"/>
      <c r="E14" s="232"/>
      <c r="F14" s="232"/>
      <c r="G14" s="7"/>
      <c r="H14" s="234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6"/>
      <c r="W14" s="236"/>
      <c r="X14" s="237"/>
      <c r="Y14" s="238" t="s">
        <v>27</v>
      </c>
      <c r="Z14" s="239"/>
      <c r="AA14" s="239"/>
      <c r="AB14" s="121"/>
      <c r="AC14" s="110"/>
      <c r="AD14" s="230" t="s">
        <v>19</v>
      </c>
      <c r="AE14" s="188"/>
      <c r="AF14" s="188"/>
      <c r="AG14" s="188"/>
      <c r="AH14" s="188"/>
      <c r="AI14" s="188"/>
      <c r="AJ14" s="106"/>
      <c r="AK14" s="34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49"/>
    </row>
    <row r="15" spans="1:48" s="6" customFormat="1" ht="24.9" customHeight="1" x14ac:dyDescent="0.2">
      <c r="A15" s="5"/>
      <c r="B15" s="233"/>
      <c r="C15" s="233"/>
      <c r="D15" s="233"/>
      <c r="E15" s="233"/>
      <c r="F15" s="233"/>
      <c r="G15" s="7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6"/>
      <c r="W15" s="236"/>
      <c r="X15" s="237"/>
      <c r="Y15" s="240"/>
      <c r="Z15" s="239"/>
      <c r="AA15" s="239"/>
      <c r="AB15" s="122"/>
      <c r="AC15" s="123"/>
      <c r="AD15" s="241" t="s">
        <v>29</v>
      </c>
      <c r="AE15" s="242"/>
      <c r="AF15" s="242"/>
      <c r="AG15" s="242"/>
      <c r="AH15" s="242"/>
      <c r="AI15" s="242"/>
      <c r="AJ15" s="125"/>
      <c r="AK15" s="124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49"/>
    </row>
    <row r="16" spans="1:48" s="6" customFormat="1" ht="24.9" customHeight="1" x14ac:dyDescent="0.2">
      <c r="A16" s="5"/>
      <c r="B16" s="219" t="s">
        <v>11</v>
      </c>
      <c r="C16" s="220"/>
      <c r="D16" s="220"/>
      <c r="E16" s="220"/>
      <c r="F16" s="220"/>
      <c r="G16" s="7"/>
      <c r="H16" s="19" t="s">
        <v>23</v>
      </c>
      <c r="I16" s="221"/>
      <c r="J16" s="221"/>
      <c r="K16" s="222"/>
      <c r="L16" s="20" t="s">
        <v>24</v>
      </c>
      <c r="M16" s="221"/>
      <c r="N16" s="221"/>
      <c r="O16" s="37" t="s">
        <v>28</v>
      </c>
      <c r="P16" s="221"/>
      <c r="Q16" s="223"/>
      <c r="R16" s="223"/>
      <c r="S16" s="21"/>
      <c r="T16" s="17"/>
      <c r="U16" s="17"/>
      <c r="V16" s="17"/>
      <c r="W16" s="18"/>
      <c r="X16" s="18"/>
      <c r="Y16" s="1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6" customFormat="1" ht="24.9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s="6" customFormat="1" ht="39" customHeight="1" x14ac:dyDescent="0.2">
      <c r="A18" s="5"/>
      <c r="B18" s="153" t="s">
        <v>12</v>
      </c>
      <c r="C18" s="224"/>
      <c r="D18" s="224"/>
      <c r="E18" s="224"/>
      <c r="F18" s="224"/>
      <c r="G18" s="224"/>
      <c r="H18" s="224"/>
      <c r="I18" s="203"/>
      <c r="J18" s="204"/>
      <c r="K18" s="204"/>
      <c r="L18" s="204"/>
      <c r="M18" s="204"/>
      <c r="N18" s="204"/>
      <c r="O18" s="204"/>
      <c r="P18" s="205"/>
      <c r="Q18" s="205"/>
      <c r="R18" s="33"/>
      <c r="S18" s="9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s="6" customFormat="1" ht="24.9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s="6" customFormat="1" ht="24.9" customHeight="1" x14ac:dyDescent="0.2">
      <c r="A20" s="5"/>
      <c r="B20" s="206" t="s">
        <v>73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47"/>
    </row>
    <row r="21" spans="1:48" s="6" customFormat="1" ht="24.9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s="8" customFormat="1" ht="4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08" t="s">
        <v>21</v>
      </c>
      <c r="S22" s="209"/>
      <c r="T22" s="208"/>
      <c r="U22" s="208"/>
      <c r="V22" s="208"/>
      <c r="W22" s="210"/>
      <c r="X22" s="211" t="str">
        <f>IF(AP34="","",AP34)</f>
        <v/>
      </c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100"/>
      <c r="AJ22" s="100"/>
      <c r="AK22" s="100"/>
      <c r="AL22" s="101"/>
      <c r="AM22" s="32"/>
      <c r="AN22" s="32"/>
      <c r="AO22" s="3"/>
      <c r="AP22" s="3"/>
      <c r="AQ22" s="3"/>
      <c r="AR22" s="3"/>
      <c r="AS22" s="3"/>
      <c r="AT22" s="3"/>
      <c r="AU22" s="3"/>
      <c r="AV22" s="3"/>
    </row>
    <row r="23" spans="1:48" s="6" customFormat="1" ht="30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23" customFormat="1" ht="30" customHeight="1" x14ac:dyDescent="0.2">
      <c r="A24" s="15"/>
      <c r="B24" s="213" t="s">
        <v>35</v>
      </c>
      <c r="C24" s="214"/>
      <c r="D24" s="215" t="s">
        <v>32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7"/>
      <c r="AA24" s="215" t="s">
        <v>22</v>
      </c>
      <c r="AB24" s="217"/>
      <c r="AC24" s="215" t="s">
        <v>40</v>
      </c>
      <c r="AD24" s="216"/>
      <c r="AE24" s="216"/>
      <c r="AF24" s="217"/>
      <c r="AG24" s="215" t="s">
        <v>42</v>
      </c>
      <c r="AH24" s="216"/>
      <c r="AI24" s="216"/>
      <c r="AJ24" s="216"/>
      <c r="AK24" s="216"/>
      <c r="AL24" s="216"/>
      <c r="AM24" s="216"/>
      <c r="AN24" s="216"/>
      <c r="AO24" s="217"/>
      <c r="AP24" s="218" t="s">
        <v>39</v>
      </c>
      <c r="AQ24" s="218"/>
      <c r="AR24" s="218"/>
      <c r="AS24" s="218"/>
      <c r="AT24" s="218"/>
      <c r="AU24" s="218"/>
      <c r="AV24" s="44"/>
    </row>
    <row r="25" spans="1:48" s="6" customFormat="1" ht="38.1" customHeight="1" x14ac:dyDescent="0.2">
      <c r="A25" s="5"/>
      <c r="B25" s="144"/>
      <c r="C25" s="145"/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52"/>
      <c r="Y25" s="152"/>
      <c r="Z25" s="194"/>
      <c r="AA25" s="195"/>
      <c r="AB25" s="194"/>
      <c r="AC25" s="196"/>
      <c r="AD25" s="197"/>
      <c r="AE25" s="197"/>
      <c r="AF25" s="198"/>
      <c r="AG25" s="196"/>
      <c r="AH25" s="197"/>
      <c r="AI25" s="197"/>
      <c r="AJ25" s="197"/>
      <c r="AK25" s="197"/>
      <c r="AL25" s="197"/>
      <c r="AM25" s="197"/>
      <c r="AN25" s="197"/>
      <c r="AO25" s="198"/>
      <c r="AP25" s="199" t="str">
        <f>IF(D25="","",ROUNDDOWN(AC25*AG25,0))</f>
        <v/>
      </c>
      <c r="AQ25" s="200"/>
      <c r="AR25" s="200"/>
      <c r="AS25" s="200"/>
      <c r="AT25" s="200"/>
      <c r="AU25" s="200"/>
      <c r="AV25" s="58"/>
    </row>
    <row r="26" spans="1:48" s="6" customFormat="1" ht="38.1" customHeight="1" x14ac:dyDescent="0.2">
      <c r="A26" s="5"/>
      <c r="B26" s="144"/>
      <c r="C26" s="145"/>
      <c r="D26" s="192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52"/>
      <c r="Y26" s="152"/>
      <c r="Z26" s="194"/>
      <c r="AA26" s="195"/>
      <c r="AB26" s="194"/>
      <c r="AC26" s="196"/>
      <c r="AD26" s="197"/>
      <c r="AE26" s="197"/>
      <c r="AF26" s="198"/>
      <c r="AG26" s="196"/>
      <c r="AH26" s="197"/>
      <c r="AI26" s="197"/>
      <c r="AJ26" s="197"/>
      <c r="AK26" s="197"/>
      <c r="AL26" s="197"/>
      <c r="AM26" s="197"/>
      <c r="AN26" s="197"/>
      <c r="AO26" s="198"/>
      <c r="AP26" s="199" t="str">
        <f t="shared" ref="AP26:AP33" si="0">IF(D26="","",ROUNDDOWN(AC26*AG26,0))</f>
        <v/>
      </c>
      <c r="AQ26" s="200"/>
      <c r="AR26" s="200"/>
      <c r="AS26" s="200"/>
      <c r="AT26" s="200"/>
      <c r="AU26" s="200"/>
      <c r="AV26" s="58"/>
    </row>
    <row r="27" spans="1:48" s="6" customFormat="1" ht="38.1" customHeight="1" x14ac:dyDescent="0.2">
      <c r="A27" s="5"/>
      <c r="B27" s="144"/>
      <c r="C27" s="145"/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52"/>
      <c r="Y27" s="152"/>
      <c r="Z27" s="194"/>
      <c r="AA27" s="195"/>
      <c r="AB27" s="194"/>
      <c r="AC27" s="196"/>
      <c r="AD27" s="197"/>
      <c r="AE27" s="197"/>
      <c r="AF27" s="198"/>
      <c r="AG27" s="196"/>
      <c r="AH27" s="197"/>
      <c r="AI27" s="197"/>
      <c r="AJ27" s="197"/>
      <c r="AK27" s="197"/>
      <c r="AL27" s="197"/>
      <c r="AM27" s="197"/>
      <c r="AN27" s="197"/>
      <c r="AO27" s="198"/>
      <c r="AP27" s="199" t="str">
        <f t="shared" si="0"/>
        <v/>
      </c>
      <c r="AQ27" s="200"/>
      <c r="AR27" s="200"/>
      <c r="AS27" s="200"/>
      <c r="AT27" s="200"/>
      <c r="AU27" s="200"/>
      <c r="AV27" s="58"/>
    </row>
    <row r="28" spans="1:48" s="6" customFormat="1" ht="38.1" customHeight="1" x14ac:dyDescent="0.2">
      <c r="A28" s="5"/>
      <c r="B28" s="144"/>
      <c r="C28" s="145"/>
      <c r="D28" s="192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52"/>
      <c r="Y28" s="152"/>
      <c r="Z28" s="194"/>
      <c r="AA28" s="195"/>
      <c r="AB28" s="194"/>
      <c r="AC28" s="196"/>
      <c r="AD28" s="197"/>
      <c r="AE28" s="197"/>
      <c r="AF28" s="198"/>
      <c r="AG28" s="196"/>
      <c r="AH28" s="197"/>
      <c r="AI28" s="197"/>
      <c r="AJ28" s="197"/>
      <c r="AK28" s="197"/>
      <c r="AL28" s="197"/>
      <c r="AM28" s="197"/>
      <c r="AN28" s="197"/>
      <c r="AO28" s="198"/>
      <c r="AP28" s="199" t="str">
        <f t="shared" si="0"/>
        <v/>
      </c>
      <c r="AQ28" s="200"/>
      <c r="AR28" s="200"/>
      <c r="AS28" s="200"/>
      <c r="AT28" s="200"/>
      <c r="AU28" s="200"/>
      <c r="AV28" s="58"/>
    </row>
    <row r="29" spans="1:48" s="6" customFormat="1" ht="38.1" customHeight="1" x14ac:dyDescent="0.2">
      <c r="A29" s="5"/>
      <c r="B29" s="144"/>
      <c r="C29" s="145"/>
      <c r="D29" s="192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52"/>
      <c r="Y29" s="152"/>
      <c r="Z29" s="194"/>
      <c r="AA29" s="195"/>
      <c r="AB29" s="194"/>
      <c r="AC29" s="196"/>
      <c r="AD29" s="197"/>
      <c r="AE29" s="197"/>
      <c r="AF29" s="198"/>
      <c r="AG29" s="196"/>
      <c r="AH29" s="197"/>
      <c r="AI29" s="197"/>
      <c r="AJ29" s="197"/>
      <c r="AK29" s="197"/>
      <c r="AL29" s="197"/>
      <c r="AM29" s="197"/>
      <c r="AN29" s="197"/>
      <c r="AO29" s="198"/>
      <c r="AP29" s="199" t="str">
        <f t="shared" si="0"/>
        <v/>
      </c>
      <c r="AQ29" s="200"/>
      <c r="AR29" s="200"/>
      <c r="AS29" s="200"/>
      <c r="AT29" s="200"/>
      <c r="AU29" s="200"/>
      <c r="AV29" s="58"/>
    </row>
    <row r="30" spans="1:48" s="6" customFormat="1" ht="38.1" customHeight="1" x14ac:dyDescent="0.2">
      <c r="A30" s="5"/>
      <c r="B30" s="144"/>
      <c r="C30" s="145"/>
      <c r="D30" s="192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52"/>
      <c r="Y30" s="152"/>
      <c r="Z30" s="194"/>
      <c r="AA30" s="195"/>
      <c r="AB30" s="194"/>
      <c r="AC30" s="196"/>
      <c r="AD30" s="197"/>
      <c r="AE30" s="197"/>
      <c r="AF30" s="198"/>
      <c r="AG30" s="196"/>
      <c r="AH30" s="197"/>
      <c r="AI30" s="197"/>
      <c r="AJ30" s="197"/>
      <c r="AK30" s="197"/>
      <c r="AL30" s="197"/>
      <c r="AM30" s="197"/>
      <c r="AN30" s="197"/>
      <c r="AO30" s="198"/>
      <c r="AP30" s="199" t="str">
        <f t="shared" si="0"/>
        <v/>
      </c>
      <c r="AQ30" s="200"/>
      <c r="AR30" s="200"/>
      <c r="AS30" s="200"/>
      <c r="AT30" s="200"/>
      <c r="AU30" s="200"/>
      <c r="AV30" s="58"/>
    </row>
    <row r="31" spans="1:48" s="6" customFormat="1" ht="38.1" customHeight="1" x14ac:dyDescent="0.2">
      <c r="A31" s="5"/>
      <c r="B31" s="144"/>
      <c r="C31" s="145"/>
      <c r="D31" s="192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52"/>
      <c r="Y31" s="152"/>
      <c r="Z31" s="194"/>
      <c r="AA31" s="195"/>
      <c r="AB31" s="194"/>
      <c r="AC31" s="196"/>
      <c r="AD31" s="197"/>
      <c r="AE31" s="197"/>
      <c r="AF31" s="198"/>
      <c r="AG31" s="196"/>
      <c r="AH31" s="197"/>
      <c r="AI31" s="197"/>
      <c r="AJ31" s="197"/>
      <c r="AK31" s="197"/>
      <c r="AL31" s="197"/>
      <c r="AM31" s="197"/>
      <c r="AN31" s="197"/>
      <c r="AO31" s="198"/>
      <c r="AP31" s="199" t="str">
        <f t="shared" si="0"/>
        <v/>
      </c>
      <c r="AQ31" s="200"/>
      <c r="AR31" s="200"/>
      <c r="AS31" s="200"/>
      <c r="AT31" s="200"/>
      <c r="AU31" s="200"/>
      <c r="AV31" s="58"/>
    </row>
    <row r="32" spans="1:48" s="6" customFormat="1" ht="38.1" customHeight="1" x14ac:dyDescent="0.2">
      <c r="A32" s="5"/>
      <c r="B32" s="144"/>
      <c r="C32" s="145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52"/>
      <c r="Y32" s="152"/>
      <c r="Z32" s="194"/>
      <c r="AA32" s="195"/>
      <c r="AB32" s="194"/>
      <c r="AC32" s="196"/>
      <c r="AD32" s="197"/>
      <c r="AE32" s="197"/>
      <c r="AF32" s="198"/>
      <c r="AG32" s="196"/>
      <c r="AH32" s="197"/>
      <c r="AI32" s="197"/>
      <c r="AJ32" s="197"/>
      <c r="AK32" s="197"/>
      <c r="AL32" s="197"/>
      <c r="AM32" s="197"/>
      <c r="AN32" s="197"/>
      <c r="AO32" s="198"/>
      <c r="AP32" s="199" t="str">
        <f t="shared" si="0"/>
        <v/>
      </c>
      <c r="AQ32" s="200"/>
      <c r="AR32" s="200"/>
      <c r="AS32" s="200"/>
      <c r="AT32" s="200"/>
      <c r="AU32" s="200"/>
      <c r="AV32" s="58"/>
    </row>
    <row r="33" spans="1:49" s="6" customFormat="1" ht="38.1" customHeight="1" thickBot="1" x14ac:dyDescent="0.25">
      <c r="A33" s="5"/>
      <c r="B33" s="146"/>
      <c r="C33" s="147"/>
      <c r="D33" s="17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9"/>
      <c r="Y33" s="179"/>
      <c r="Z33" s="180"/>
      <c r="AA33" s="181"/>
      <c r="AB33" s="180"/>
      <c r="AC33" s="182"/>
      <c r="AD33" s="183"/>
      <c r="AE33" s="183"/>
      <c r="AF33" s="184"/>
      <c r="AG33" s="182"/>
      <c r="AH33" s="183"/>
      <c r="AI33" s="183"/>
      <c r="AJ33" s="183"/>
      <c r="AK33" s="183"/>
      <c r="AL33" s="183"/>
      <c r="AM33" s="183"/>
      <c r="AN33" s="183"/>
      <c r="AO33" s="184"/>
      <c r="AP33" s="185" t="str">
        <f t="shared" si="0"/>
        <v/>
      </c>
      <c r="AQ33" s="186"/>
      <c r="AR33" s="186"/>
      <c r="AS33" s="186"/>
      <c r="AT33" s="186"/>
      <c r="AU33" s="186"/>
      <c r="AV33" s="58"/>
      <c r="AW33" s="53" t="s">
        <v>70</v>
      </c>
    </row>
    <row r="34" spans="1:49" s="6" customFormat="1" ht="38.1" customHeight="1" thickBot="1" x14ac:dyDescent="0.25">
      <c r="A34" s="5"/>
      <c r="B34" s="24"/>
      <c r="C34" s="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25"/>
      <c r="AC34" s="187" t="s">
        <v>44</v>
      </c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9"/>
      <c r="AP34" s="190" t="str">
        <f>IF(AP25="","",SUM(AP25:AP33))</f>
        <v/>
      </c>
      <c r="AQ34" s="191"/>
      <c r="AR34" s="191"/>
      <c r="AS34" s="191"/>
      <c r="AT34" s="191"/>
      <c r="AU34" s="191"/>
      <c r="AV34" s="59"/>
      <c r="AW34" s="61" t="str">
        <f>IF(D25="","",AP34*AM35/(AM35+100))</f>
        <v/>
      </c>
    </row>
    <row r="35" spans="1:49" s="6" customFormat="1" ht="38.1" customHeight="1" x14ac:dyDescent="0.2">
      <c r="A35" s="5"/>
      <c r="B35" s="24"/>
      <c r="C35" s="24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25"/>
      <c r="AC35" s="170" t="s">
        <v>49</v>
      </c>
      <c r="AD35" s="171"/>
      <c r="AE35" s="171"/>
      <c r="AF35" s="171"/>
      <c r="AG35" s="171"/>
      <c r="AH35" s="171"/>
      <c r="AI35" s="171"/>
      <c r="AJ35" s="171"/>
      <c r="AK35" s="171"/>
      <c r="AL35" s="126" t="s">
        <v>23</v>
      </c>
      <c r="AM35" s="172">
        <v>10</v>
      </c>
      <c r="AN35" s="172"/>
      <c r="AO35" s="127" t="s">
        <v>38</v>
      </c>
      <c r="AP35" s="173" t="str">
        <f>IF(AW34="","",ROUNDDOWN(AW34*1,0))</f>
        <v/>
      </c>
      <c r="AQ35" s="174"/>
      <c r="AR35" s="174"/>
      <c r="AS35" s="174"/>
      <c r="AT35" s="174"/>
      <c r="AU35" s="174"/>
      <c r="AV35" s="60"/>
    </row>
    <row r="36" spans="1:49" s="6" customFormat="1" ht="20.25" customHeight="1" x14ac:dyDescent="0.2">
      <c r="A36" s="5"/>
      <c r="B36" s="24"/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25"/>
      <c r="AC36" s="25"/>
      <c r="AD36" s="26"/>
      <c r="AE36" s="36"/>
      <c r="AF36" s="36"/>
      <c r="AG36" s="36"/>
      <c r="AH36" s="36"/>
      <c r="AI36" s="36"/>
      <c r="AJ36" s="36"/>
      <c r="AK36" s="36"/>
      <c r="AL36" s="27"/>
      <c r="AM36" s="28"/>
      <c r="AN36" s="28"/>
      <c r="AO36" s="29"/>
      <c r="AP36" s="30"/>
      <c r="AQ36" s="31"/>
      <c r="AR36" s="31"/>
      <c r="AS36" s="31"/>
      <c r="AT36" s="31"/>
      <c r="AU36" s="31"/>
      <c r="AV36" s="31"/>
    </row>
    <row r="37" spans="1:49" s="6" customFormat="1" ht="18" customHeight="1" x14ac:dyDescent="0.2">
      <c r="A37" s="5"/>
      <c r="B37" s="11"/>
      <c r="C37" s="11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39"/>
      <c r="AC37" s="39"/>
      <c r="AD37" s="39"/>
      <c r="AE37" s="12"/>
      <c r="AF37" s="39"/>
      <c r="AG37" s="10"/>
      <c r="AH37" s="10"/>
      <c r="AI37" s="10"/>
      <c r="AJ37" s="10"/>
      <c r="AK37" s="10"/>
      <c r="AL37" s="10"/>
      <c r="AM37" s="10"/>
      <c r="AN37" s="10"/>
      <c r="AO37" s="10"/>
      <c r="AP37" s="176"/>
      <c r="AQ37" s="176"/>
      <c r="AR37" s="176"/>
      <c r="AS37" s="176"/>
      <c r="AT37" s="176"/>
      <c r="AU37" s="176"/>
      <c r="AV37" s="46"/>
    </row>
    <row r="38" spans="1:49" s="6" customFormat="1" ht="11.25" customHeight="1" x14ac:dyDescent="0.2">
      <c r="A38" s="5"/>
      <c r="B38" s="11"/>
      <c r="C38" s="11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9"/>
      <c r="AC38" s="39"/>
      <c r="AD38" s="39"/>
      <c r="AE38" s="12"/>
      <c r="AF38" s="39"/>
      <c r="AG38" s="10"/>
      <c r="AH38" s="10"/>
      <c r="AI38" s="10"/>
      <c r="AJ38" s="10"/>
      <c r="AK38" s="10"/>
      <c r="AL38" s="10"/>
      <c r="AM38" s="10"/>
      <c r="AN38" s="10"/>
      <c r="AO38" s="10"/>
      <c r="AP38" s="39"/>
      <c r="AQ38" s="39"/>
      <c r="AR38" s="39"/>
      <c r="AS38" s="39"/>
      <c r="AT38" s="39"/>
      <c r="AU38" s="39"/>
      <c r="AV38" s="46"/>
    </row>
    <row r="39" spans="1:49" s="6" customFormat="1" ht="24.9" customHeight="1" x14ac:dyDescent="0.2">
      <c r="A39" s="5"/>
      <c r="B39" s="153" t="s">
        <v>33</v>
      </c>
      <c r="C39" s="154"/>
      <c r="D39" s="154"/>
      <c r="E39" s="154"/>
      <c r="F39" s="154"/>
      <c r="G39" s="154"/>
      <c r="H39" s="156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8" t="s">
        <v>25</v>
      </c>
      <c r="T39" s="159"/>
      <c r="U39" s="159"/>
      <c r="V39" s="160"/>
      <c r="W39" s="162"/>
      <c r="X39" s="163"/>
      <c r="Y39" s="163"/>
      <c r="Z39" s="163"/>
      <c r="AA39" s="164"/>
      <c r="AB39" s="158" t="s">
        <v>50</v>
      </c>
      <c r="AC39" s="165"/>
      <c r="AD39" s="159"/>
      <c r="AE39" s="159"/>
      <c r="AF39" s="160"/>
      <c r="AG39" s="166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45"/>
    </row>
    <row r="40" spans="1:49" s="6" customFormat="1" ht="24.9" customHeight="1" x14ac:dyDescent="0.2">
      <c r="A40" s="5"/>
      <c r="B40" s="153"/>
      <c r="C40" s="154"/>
      <c r="D40" s="154"/>
      <c r="E40" s="154"/>
      <c r="F40" s="154"/>
      <c r="G40" s="154"/>
      <c r="H40" s="156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8"/>
      <c r="T40" s="159"/>
      <c r="U40" s="159"/>
      <c r="V40" s="160"/>
      <c r="W40" s="162"/>
      <c r="X40" s="163"/>
      <c r="Y40" s="163"/>
      <c r="Z40" s="163"/>
      <c r="AA40" s="164"/>
      <c r="AB40" s="158"/>
      <c r="AC40" s="165"/>
      <c r="AD40" s="159"/>
      <c r="AE40" s="159"/>
      <c r="AF40" s="160"/>
      <c r="AG40" s="166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45"/>
    </row>
    <row r="41" spans="1:49" s="6" customFormat="1" ht="24.9" customHeight="1" x14ac:dyDescent="0.2">
      <c r="A41" s="5"/>
      <c r="B41" s="155"/>
      <c r="C41" s="154"/>
      <c r="D41" s="154"/>
      <c r="E41" s="154"/>
      <c r="F41" s="154"/>
      <c r="G41" s="154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61"/>
      <c r="T41" s="159"/>
      <c r="U41" s="159"/>
      <c r="V41" s="160"/>
      <c r="W41" s="162"/>
      <c r="X41" s="163"/>
      <c r="Y41" s="163"/>
      <c r="Z41" s="163"/>
      <c r="AA41" s="164"/>
      <c r="AB41" s="161"/>
      <c r="AC41" s="159"/>
      <c r="AD41" s="159"/>
      <c r="AE41" s="159"/>
      <c r="AF41" s="160"/>
      <c r="AG41" s="168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45"/>
    </row>
    <row r="44" spans="1:49" ht="6" customHeight="1" x14ac:dyDescent="0.2"/>
  </sheetData>
  <mergeCells count="113">
    <mergeCell ref="A1:AU1"/>
    <mergeCell ref="B4:Q4"/>
    <mergeCell ref="T4:W4"/>
    <mergeCell ref="X4:Z4"/>
    <mergeCell ref="AG4:AI4"/>
    <mergeCell ref="AS10:AU10"/>
    <mergeCell ref="B11:F12"/>
    <mergeCell ref="H11:X12"/>
    <mergeCell ref="AD11:AI11"/>
    <mergeCell ref="AM11:AP11"/>
    <mergeCell ref="AS11:AU11"/>
    <mergeCell ref="AD12:AI12"/>
    <mergeCell ref="AL12:AU12"/>
    <mergeCell ref="B7:F7"/>
    <mergeCell ref="H7:J7"/>
    <mergeCell ref="L7:O7"/>
    <mergeCell ref="AC8:AU8"/>
    <mergeCell ref="B9:F10"/>
    <mergeCell ref="H9:X10"/>
    <mergeCell ref="AD9:AI9"/>
    <mergeCell ref="AD10:AI10"/>
    <mergeCell ref="AL10:AR10"/>
    <mergeCell ref="AK4:AO4"/>
    <mergeCell ref="AP4:AU4"/>
    <mergeCell ref="AL13:AU15"/>
    <mergeCell ref="I18:Q18"/>
    <mergeCell ref="B20:AU20"/>
    <mergeCell ref="R22:W22"/>
    <mergeCell ref="X22:AH22"/>
    <mergeCell ref="B24:C24"/>
    <mergeCell ref="D24:Z24"/>
    <mergeCell ref="AA24:AB24"/>
    <mergeCell ref="AC24:AF24"/>
    <mergeCell ref="AG24:AO24"/>
    <mergeCell ref="AP24:AU24"/>
    <mergeCell ref="B16:F16"/>
    <mergeCell ref="I16:K16"/>
    <mergeCell ref="M16:N16"/>
    <mergeCell ref="P16:R16"/>
    <mergeCell ref="B18:H18"/>
    <mergeCell ref="B13:F13"/>
    <mergeCell ref="H13:X13"/>
    <mergeCell ref="AD13:AI13"/>
    <mergeCell ref="B14:F15"/>
    <mergeCell ref="H14:X15"/>
    <mergeCell ref="Y14:AA15"/>
    <mergeCell ref="AD14:AI14"/>
    <mergeCell ref="AD15:AI15"/>
    <mergeCell ref="D25:Z25"/>
    <mergeCell ref="AA25:AB25"/>
    <mergeCell ref="AC25:AF25"/>
    <mergeCell ref="AG25:AO25"/>
    <mergeCell ref="AP25:AU25"/>
    <mergeCell ref="D26:Z26"/>
    <mergeCell ref="AA26:AB26"/>
    <mergeCell ref="AC26:AF26"/>
    <mergeCell ref="AG26:AO26"/>
    <mergeCell ref="AP26:AU26"/>
    <mergeCell ref="D27:Z27"/>
    <mergeCell ref="AA27:AB27"/>
    <mergeCell ref="AC27:AF27"/>
    <mergeCell ref="AG27:AO27"/>
    <mergeCell ref="AP27:AU27"/>
    <mergeCell ref="D28:Z28"/>
    <mergeCell ref="AA28:AB28"/>
    <mergeCell ref="AC28:AF28"/>
    <mergeCell ref="AG28:AO28"/>
    <mergeCell ref="AP28:AU28"/>
    <mergeCell ref="D29:Z29"/>
    <mergeCell ref="AA29:AB29"/>
    <mergeCell ref="AC29:AF29"/>
    <mergeCell ref="AG29:AO29"/>
    <mergeCell ref="AP29:AU29"/>
    <mergeCell ref="D30:Z30"/>
    <mergeCell ref="AA30:AB30"/>
    <mergeCell ref="AC30:AF30"/>
    <mergeCell ref="AG30:AO30"/>
    <mergeCell ref="AP30:AU30"/>
    <mergeCell ref="AP34:AU34"/>
    <mergeCell ref="D31:Z31"/>
    <mergeCell ref="AA31:AB31"/>
    <mergeCell ref="AC31:AF31"/>
    <mergeCell ref="AG31:AO31"/>
    <mergeCell ref="AP31:AU31"/>
    <mergeCell ref="D32:Z32"/>
    <mergeCell ref="AA32:AB32"/>
    <mergeCell ref="AC32:AF32"/>
    <mergeCell ref="AG32:AO32"/>
    <mergeCell ref="AP32:AU32"/>
    <mergeCell ref="AS9:AU9"/>
    <mergeCell ref="AL9:AR9"/>
    <mergeCell ref="B39:G41"/>
    <mergeCell ref="H39:R41"/>
    <mergeCell ref="S39:V41"/>
    <mergeCell ref="W39:AA41"/>
    <mergeCell ref="AB39:AF41"/>
    <mergeCell ref="AG39:AU41"/>
    <mergeCell ref="D35:X35"/>
    <mergeCell ref="Y35:AA35"/>
    <mergeCell ref="AC35:AK35"/>
    <mergeCell ref="AM35:AN35"/>
    <mergeCell ref="AP35:AU35"/>
    <mergeCell ref="D37:X37"/>
    <mergeCell ref="Y37:AA37"/>
    <mergeCell ref="AP37:AU37"/>
    <mergeCell ref="D33:Z33"/>
    <mergeCell ref="AA33:AB33"/>
    <mergeCell ref="AC33:AF33"/>
    <mergeCell ref="AG33:AO33"/>
    <mergeCell ref="AP33:AU33"/>
    <mergeCell ref="D34:X34"/>
    <mergeCell ref="Y34:AA34"/>
    <mergeCell ref="AC34:AO34"/>
  </mergeCells>
  <phoneticPr fontId="1"/>
  <dataValidations count="2">
    <dataValidation imeMode="fullKatakana" allowBlank="1" showInputMessage="1" showErrorMessage="1" sqref="H13:X13 AL13:AV15"/>
    <dataValidation imeMode="off" allowBlank="1" showInputMessage="1" showErrorMessage="1" sqref="AM35:AN35 AC25:AV33 AF4 AD4 AA4 L7:O7 H7:J7 AP35:AV36 AP4:AV4 S16 AL12 B25:C33 H16:P16 AP34 I18:O18"/>
  </dataValidations>
  <printOptions horizontalCentered="1"/>
  <pageMargins left="0.78740157480314965" right="0.70866141732283472" top="0.74803149606299213" bottom="0.35433070866141736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5"/>
  <sheetViews>
    <sheetView view="pageBreakPreview" zoomScaleNormal="100" zoomScaleSheetLayoutView="100" workbookViewId="0">
      <selection activeCell="Y34" sqref="Y34:AA34"/>
    </sheetView>
  </sheetViews>
  <sheetFormatPr defaultRowHeight="13.2" x14ac:dyDescent="0.2"/>
  <cols>
    <col min="1" max="1" width="1" customWidth="1"/>
    <col min="2" max="3" width="4.6640625" customWidth="1"/>
    <col min="4" max="6" width="2.109375" customWidth="1"/>
    <col min="7" max="7" width="2.77734375" customWidth="1"/>
    <col min="8" max="8" width="1.33203125" customWidth="1"/>
    <col min="9" max="9" width="2.6640625" customWidth="1"/>
    <col min="10" max="10" width="1.44140625" customWidth="1"/>
    <col min="11" max="11" width="2.6640625" customWidth="1"/>
    <col min="12" max="12" width="2.109375" customWidth="1"/>
    <col min="13" max="25" width="2.6640625" customWidth="1"/>
    <col min="26" max="26" width="1.6640625" customWidth="1"/>
    <col min="27" max="27" width="5.33203125" bestFit="1" customWidth="1"/>
    <col min="28" max="28" width="4.109375" customWidth="1"/>
    <col min="29" max="29" width="1" customWidth="1"/>
    <col min="30" max="30" width="5.109375" customWidth="1"/>
    <col min="31" max="31" width="4.109375" customWidth="1"/>
    <col min="32" max="32" width="5.109375" bestFit="1" customWidth="1"/>
    <col min="33" max="34" width="1.44140625" customWidth="1"/>
    <col min="35" max="35" width="2" customWidth="1"/>
    <col min="36" max="36" width="1" customWidth="1"/>
    <col min="37" max="37" width="1.44140625" customWidth="1"/>
    <col min="38" max="38" width="4.109375" customWidth="1"/>
    <col min="39" max="39" width="2" customWidth="1"/>
    <col min="40" max="40" width="2.77734375" customWidth="1"/>
    <col min="41" max="41" width="4.77734375" customWidth="1"/>
    <col min="42" max="42" width="3.6640625" customWidth="1"/>
    <col min="43" max="46" width="3.77734375" customWidth="1"/>
    <col min="47" max="47" width="4.6640625" customWidth="1"/>
    <col min="48" max="48" width="4.6640625" hidden="1" customWidth="1"/>
    <col min="49" max="49" width="14.6640625" hidden="1" customWidth="1"/>
  </cols>
  <sheetData>
    <row r="1" spans="1:48" s="42" customFormat="1" ht="34.5" customHeight="1" x14ac:dyDescent="0.2">
      <c r="A1" s="366" t="s">
        <v>26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51"/>
    </row>
    <row r="2" spans="1:48" ht="33.7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2"/>
    </row>
    <row r="3" spans="1:48" ht="27" customHeight="1" x14ac:dyDescent="0.2">
      <c r="A3" s="64"/>
      <c r="B3" s="65"/>
      <c r="C3" s="66"/>
      <c r="D3" s="66"/>
      <c r="E3" s="66"/>
      <c r="F3" s="66"/>
      <c r="G3" s="66"/>
      <c r="H3" s="66"/>
      <c r="I3" s="66"/>
      <c r="J3" s="66"/>
      <c r="K3" s="66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1"/>
    </row>
    <row r="4" spans="1:48" s="6" customFormat="1" ht="42" customHeight="1" x14ac:dyDescent="0.2">
      <c r="A4" s="67"/>
      <c r="B4" s="368" t="s">
        <v>5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56"/>
      <c r="Q4" s="356"/>
      <c r="R4" s="67"/>
      <c r="S4" s="67"/>
      <c r="T4" s="272" t="s">
        <v>4</v>
      </c>
      <c r="U4" s="270"/>
      <c r="V4" s="270"/>
      <c r="W4" s="164"/>
      <c r="X4" s="370" t="s">
        <v>84</v>
      </c>
      <c r="Y4" s="371"/>
      <c r="Z4" s="371"/>
      <c r="AA4" s="149" t="s">
        <v>89</v>
      </c>
      <c r="AB4" s="130" t="s">
        <v>3</v>
      </c>
      <c r="AC4" s="130"/>
      <c r="AD4" s="130">
        <v>11</v>
      </c>
      <c r="AE4" s="130" t="s">
        <v>2</v>
      </c>
      <c r="AF4" s="130">
        <v>1</v>
      </c>
      <c r="AG4" s="340" t="s">
        <v>1</v>
      </c>
      <c r="AH4" s="163"/>
      <c r="AI4" s="163"/>
      <c r="AJ4" s="269" t="s">
        <v>0</v>
      </c>
      <c r="AK4" s="272"/>
      <c r="AL4" s="372"/>
      <c r="AM4" s="372"/>
      <c r="AN4" s="372"/>
      <c r="AO4" s="372"/>
      <c r="AP4" s="268"/>
      <c r="AQ4" s="373" t="s">
        <v>52</v>
      </c>
      <c r="AR4" s="374"/>
      <c r="AS4" s="375"/>
      <c r="AT4" s="375"/>
      <c r="AU4" s="375"/>
      <c r="AV4" s="54"/>
    </row>
    <row r="5" spans="1:48" s="6" customFormat="1" ht="24.9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5"/>
    </row>
    <row r="6" spans="1:48" s="6" customFormat="1" ht="24.9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5"/>
    </row>
    <row r="7" spans="1:48" s="6" customFormat="1" ht="24.9" customHeight="1" x14ac:dyDescent="0.2">
      <c r="A7" s="67"/>
      <c r="B7" s="327" t="s">
        <v>6</v>
      </c>
      <c r="C7" s="328"/>
      <c r="D7" s="328"/>
      <c r="E7" s="328"/>
      <c r="F7" s="328"/>
      <c r="G7" s="68"/>
      <c r="H7" s="376" t="s">
        <v>45</v>
      </c>
      <c r="I7" s="376"/>
      <c r="J7" s="376"/>
      <c r="K7" s="69" t="s">
        <v>28</v>
      </c>
      <c r="L7" s="376" t="s">
        <v>53</v>
      </c>
      <c r="M7" s="376"/>
      <c r="N7" s="376"/>
      <c r="O7" s="356"/>
      <c r="P7" s="70"/>
      <c r="Q7" s="71"/>
      <c r="R7" s="72"/>
      <c r="S7" s="72"/>
      <c r="T7" s="72"/>
      <c r="U7" s="72"/>
      <c r="V7" s="72"/>
      <c r="W7" s="72"/>
      <c r="X7" s="72"/>
      <c r="Y7" s="72"/>
      <c r="Z7" s="67"/>
      <c r="AA7" s="73"/>
      <c r="AB7" s="74"/>
      <c r="AC7" s="75"/>
      <c r="AD7" s="75" t="s">
        <v>20</v>
      </c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22"/>
    </row>
    <row r="8" spans="1:48" s="6" customFormat="1" ht="24.9" customHeight="1" x14ac:dyDescent="0.2">
      <c r="A8" s="67"/>
      <c r="B8" s="69"/>
      <c r="C8" s="71"/>
      <c r="D8" s="71"/>
      <c r="E8" s="71"/>
      <c r="F8" s="71"/>
      <c r="G8" s="68"/>
      <c r="H8" s="71"/>
      <c r="I8" s="71"/>
      <c r="J8" s="71"/>
      <c r="K8" s="71"/>
      <c r="L8" s="71"/>
      <c r="M8" s="71"/>
      <c r="N8" s="71"/>
      <c r="O8" s="71"/>
      <c r="P8" s="71"/>
      <c r="Q8" s="71"/>
      <c r="R8" s="72"/>
      <c r="S8" s="72"/>
      <c r="T8" s="72"/>
      <c r="U8" s="72"/>
      <c r="V8" s="72"/>
      <c r="W8" s="72"/>
      <c r="X8" s="72"/>
      <c r="Y8" s="72"/>
      <c r="Z8" s="76"/>
      <c r="AA8" s="77"/>
      <c r="AB8" s="131"/>
      <c r="AC8" s="341" t="s">
        <v>30</v>
      </c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43"/>
    </row>
    <row r="9" spans="1:48" s="6" customFormat="1" ht="24.9" customHeight="1" x14ac:dyDescent="0.2">
      <c r="A9" s="67"/>
      <c r="B9" s="343" t="s">
        <v>7</v>
      </c>
      <c r="C9" s="344"/>
      <c r="D9" s="344"/>
      <c r="E9" s="344"/>
      <c r="F9" s="344"/>
      <c r="G9" s="68"/>
      <c r="H9" s="346" t="s">
        <v>85</v>
      </c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8"/>
      <c r="W9" s="348"/>
      <c r="X9" s="349"/>
      <c r="Y9" s="72"/>
      <c r="Z9" s="76"/>
      <c r="AA9" s="77"/>
      <c r="AB9" s="132"/>
      <c r="AC9" s="116"/>
      <c r="AD9" s="350" t="s">
        <v>14</v>
      </c>
      <c r="AE9" s="258"/>
      <c r="AF9" s="258"/>
      <c r="AG9" s="258"/>
      <c r="AH9" s="258"/>
      <c r="AI9" s="258"/>
      <c r="AJ9" s="115"/>
      <c r="AK9" s="143"/>
      <c r="AL9" s="365" t="s">
        <v>31</v>
      </c>
      <c r="AM9" s="256"/>
      <c r="AN9" s="256"/>
      <c r="AO9" s="256"/>
      <c r="AP9" s="256"/>
      <c r="AQ9" s="256"/>
      <c r="AR9" s="256"/>
      <c r="AS9" s="150" t="s">
        <v>83</v>
      </c>
      <c r="AT9" s="150"/>
      <c r="AU9" s="150"/>
      <c r="AV9" s="55"/>
    </row>
    <row r="10" spans="1:48" s="6" customFormat="1" ht="24.9" customHeight="1" thickBot="1" x14ac:dyDescent="0.25">
      <c r="A10" s="67"/>
      <c r="B10" s="345"/>
      <c r="C10" s="345"/>
      <c r="D10" s="345"/>
      <c r="E10" s="345"/>
      <c r="F10" s="345"/>
      <c r="G10" s="68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8"/>
      <c r="W10" s="348"/>
      <c r="X10" s="349"/>
      <c r="Y10" s="72"/>
      <c r="Z10" s="76"/>
      <c r="AA10" s="77"/>
      <c r="AB10" s="132"/>
      <c r="AC10" s="116"/>
      <c r="AD10" s="350" t="s">
        <v>15</v>
      </c>
      <c r="AE10" s="258"/>
      <c r="AF10" s="258"/>
      <c r="AG10" s="258"/>
      <c r="AH10" s="258"/>
      <c r="AI10" s="258"/>
      <c r="AJ10" s="115"/>
      <c r="AK10" s="78"/>
      <c r="AL10" s="351" t="s">
        <v>31</v>
      </c>
      <c r="AM10" s="303"/>
      <c r="AN10" s="303"/>
      <c r="AO10" s="303"/>
      <c r="AP10" s="303"/>
      <c r="AQ10" s="303"/>
      <c r="AR10" s="303"/>
      <c r="AS10" s="360" t="s">
        <v>13</v>
      </c>
      <c r="AT10" s="361"/>
      <c r="AU10" s="362"/>
      <c r="AV10" s="44"/>
    </row>
    <row r="11" spans="1:48" s="6" customFormat="1" ht="24.9" customHeight="1" thickBot="1" x14ac:dyDescent="0.25">
      <c r="A11" s="67"/>
      <c r="B11" s="343" t="s">
        <v>8</v>
      </c>
      <c r="C11" s="344"/>
      <c r="D11" s="344"/>
      <c r="E11" s="344"/>
      <c r="F11" s="344"/>
      <c r="G11" s="68"/>
      <c r="H11" s="346" t="s">
        <v>56</v>
      </c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8"/>
      <c r="W11" s="348"/>
      <c r="X11" s="349"/>
      <c r="Y11" s="72"/>
      <c r="Z11" s="76"/>
      <c r="AA11" s="77"/>
      <c r="AB11" s="132"/>
      <c r="AC11" s="116"/>
      <c r="AD11" s="350" t="s">
        <v>16</v>
      </c>
      <c r="AE11" s="258"/>
      <c r="AF11" s="258"/>
      <c r="AG11" s="258"/>
      <c r="AH11" s="258"/>
      <c r="AI11" s="258"/>
      <c r="AJ11" s="115"/>
      <c r="AK11" s="78"/>
      <c r="AL11" s="105" t="s">
        <v>69</v>
      </c>
      <c r="AM11" s="257" t="s">
        <v>37</v>
      </c>
      <c r="AN11" s="258"/>
      <c r="AO11" s="258"/>
      <c r="AP11" s="258"/>
      <c r="AQ11" s="114"/>
      <c r="AR11" s="118">
        <v>2</v>
      </c>
      <c r="AS11" s="257" t="s">
        <v>36</v>
      </c>
      <c r="AT11" s="258"/>
      <c r="AU11" s="258"/>
      <c r="AV11" s="48"/>
    </row>
    <row r="12" spans="1:48" s="6" customFormat="1" ht="24.9" customHeight="1" x14ac:dyDescent="0.2">
      <c r="A12" s="67"/>
      <c r="B12" s="345"/>
      <c r="C12" s="345"/>
      <c r="D12" s="345"/>
      <c r="E12" s="345"/>
      <c r="F12" s="345"/>
      <c r="G12" s="68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8"/>
      <c r="W12" s="348"/>
      <c r="X12" s="349"/>
      <c r="Y12" s="72"/>
      <c r="Z12" s="76"/>
      <c r="AA12" s="77"/>
      <c r="AB12" s="132"/>
      <c r="AC12" s="116"/>
      <c r="AD12" s="350" t="s">
        <v>17</v>
      </c>
      <c r="AE12" s="258"/>
      <c r="AF12" s="258"/>
      <c r="AG12" s="258"/>
      <c r="AH12" s="258"/>
      <c r="AI12" s="258"/>
      <c r="AJ12" s="115"/>
      <c r="AK12" s="78"/>
      <c r="AL12" s="363">
        <v>1234567</v>
      </c>
      <c r="AM12" s="364"/>
      <c r="AN12" s="364"/>
      <c r="AO12" s="364"/>
      <c r="AP12" s="364"/>
      <c r="AQ12" s="364"/>
      <c r="AR12" s="364"/>
      <c r="AS12" s="364"/>
      <c r="AT12" s="364"/>
      <c r="AU12" s="364"/>
      <c r="AV12" s="57"/>
    </row>
    <row r="13" spans="1:48" s="6" customFormat="1" ht="24.9" customHeight="1" x14ac:dyDescent="0.2">
      <c r="A13" s="67"/>
      <c r="B13" s="333" t="s">
        <v>9</v>
      </c>
      <c r="C13" s="334"/>
      <c r="D13" s="334"/>
      <c r="E13" s="334"/>
      <c r="F13" s="334"/>
      <c r="G13" s="68"/>
      <c r="H13" s="335" t="s">
        <v>55</v>
      </c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7"/>
      <c r="W13" s="337"/>
      <c r="X13" s="337"/>
      <c r="Y13" s="72"/>
      <c r="Z13" s="76"/>
      <c r="AA13" s="77"/>
      <c r="AB13" s="132"/>
      <c r="AC13" s="117"/>
      <c r="AD13" s="338" t="s">
        <v>18</v>
      </c>
      <c r="AE13" s="279"/>
      <c r="AF13" s="279"/>
      <c r="AG13" s="279"/>
      <c r="AH13" s="279"/>
      <c r="AI13" s="279"/>
      <c r="AJ13" s="109"/>
      <c r="AK13" s="107"/>
      <c r="AL13" s="352" t="s">
        <v>74</v>
      </c>
      <c r="AM13" s="353"/>
      <c r="AN13" s="353"/>
      <c r="AO13" s="353"/>
      <c r="AP13" s="353"/>
      <c r="AQ13" s="353"/>
      <c r="AR13" s="353"/>
      <c r="AS13" s="353"/>
      <c r="AT13" s="353"/>
      <c r="AU13" s="353"/>
      <c r="AV13" s="49"/>
    </row>
    <row r="14" spans="1:48" s="6" customFormat="1" ht="24.9" customHeight="1" x14ac:dyDescent="0.2">
      <c r="A14" s="67"/>
      <c r="B14" s="343" t="s">
        <v>10</v>
      </c>
      <c r="C14" s="344"/>
      <c r="D14" s="344"/>
      <c r="E14" s="344"/>
      <c r="F14" s="344"/>
      <c r="G14" s="68"/>
      <c r="H14" s="346" t="s">
        <v>54</v>
      </c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8"/>
      <c r="W14" s="348"/>
      <c r="X14" s="349"/>
      <c r="Y14" s="355"/>
      <c r="Z14" s="356"/>
      <c r="AA14" s="356"/>
      <c r="AB14" s="132"/>
      <c r="AC14" s="117"/>
      <c r="AD14" s="358" t="s">
        <v>19</v>
      </c>
      <c r="AE14" s="298"/>
      <c r="AF14" s="298"/>
      <c r="AG14" s="298"/>
      <c r="AH14" s="298"/>
      <c r="AI14" s="298"/>
      <c r="AJ14" s="109"/>
      <c r="AK14" s="108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49"/>
    </row>
    <row r="15" spans="1:48" s="6" customFormat="1" ht="24.9" customHeight="1" x14ac:dyDescent="0.2">
      <c r="A15" s="67"/>
      <c r="B15" s="345"/>
      <c r="C15" s="345"/>
      <c r="D15" s="345"/>
      <c r="E15" s="345"/>
      <c r="F15" s="345"/>
      <c r="G15" s="68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8"/>
      <c r="W15" s="348"/>
      <c r="X15" s="349"/>
      <c r="Y15" s="357"/>
      <c r="Z15" s="356"/>
      <c r="AA15" s="356"/>
      <c r="AB15" s="133"/>
      <c r="AC15" s="134"/>
      <c r="AD15" s="359" t="s">
        <v>29</v>
      </c>
      <c r="AE15" s="336"/>
      <c r="AF15" s="336"/>
      <c r="AG15" s="336"/>
      <c r="AH15" s="336"/>
      <c r="AI15" s="336"/>
      <c r="AJ15" s="135"/>
      <c r="AK15" s="136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49"/>
    </row>
    <row r="16" spans="1:48" s="6" customFormat="1" ht="24.9" customHeight="1" x14ac:dyDescent="0.2">
      <c r="A16" s="67"/>
      <c r="B16" s="327" t="s">
        <v>11</v>
      </c>
      <c r="C16" s="328"/>
      <c r="D16" s="328"/>
      <c r="E16" s="328"/>
      <c r="F16" s="328"/>
      <c r="G16" s="68"/>
      <c r="H16" s="79" t="s">
        <v>23</v>
      </c>
      <c r="I16" s="329" t="s">
        <v>46</v>
      </c>
      <c r="J16" s="329"/>
      <c r="K16" s="330"/>
      <c r="L16" s="80" t="s">
        <v>24</v>
      </c>
      <c r="M16" s="329" t="s">
        <v>47</v>
      </c>
      <c r="N16" s="329"/>
      <c r="O16" s="81" t="s">
        <v>28</v>
      </c>
      <c r="P16" s="329" t="s">
        <v>48</v>
      </c>
      <c r="Q16" s="331"/>
      <c r="R16" s="331"/>
      <c r="S16" s="82"/>
      <c r="T16" s="69"/>
      <c r="U16" s="69"/>
      <c r="V16" s="69"/>
      <c r="W16" s="72"/>
      <c r="X16" s="72"/>
      <c r="Y16" s="72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5"/>
    </row>
    <row r="17" spans="1:48" s="6" customFormat="1" ht="24.9" customHeight="1" x14ac:dyDescent="0.2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5"/>
    </row>
    <row r="18" spans="1:48" s="6" customFormat="1" ht="39" customHeight="1" x14ac:dyDescent="0.2">
      <c r="A18" s="67"/>
      <c r="B18" s="266" t="s">
        <v>12</v>
      </c>
      <c r="C18" s="332"/>
      <c r="D18" s="332"/>
      <c r="E18" s="332"/>
      <c r="F18" s="332"/>
      <c r="G18" s="332"/>
      <c r="H18" s="332"/>
      <c r="I18" s="339">
        <v>12345</v>
      </c>
      <c r="J18" s="340"/>
      <c r="K18" s="340"/>
      <c r="L18" s="340"/>
      <c r="M18" s="340"/>
      <c r="N18" s="340"/>
      <c r="O18" s="340"/>
      <c r="P18" s="239"/>
      <c r="Q18" s="239"/>
      <c r="R18" s="83"/>
      <c r="S18" s="84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5"/>
    </row>
    <row r="19" spans="1:48" s="6" customFormat="1" ht="24.9" customHeight="1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5"/>
    </row>
    <row r="20" spans="1:48" s="6" customFormat="1" ht="24.9" customHeight="1" x14ac:dyDescent="0.2">
      <c r="A20" s="67"/>
      <c r="B20" s="206" t="s">
        <v>73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47"/>
    </row>
    <row r="21" spans="1:48" s="6" customFormat="1" ht="24.9" customHeight="1" thickBot="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5"/>
    </row>
    <row r="22" spans="1:48" s="8" customFormat="1" ht="45" customHeight="1" thickBo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317" t="s">
        <v>21</v>
      </c>
      <c r="S22" s="318"/>
      <c r="T22" s="317"/>
      <c r="U22" s="317"/>
      <c r="V22" s="317"/>
      <c r="W22" s="319"/>
      <c r="X22" s="320">
        <f>IF(AP34="","",AP34)</f>
        <v>64850</v>
      </c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103"/>
      <c r="AJ22" s="104"/>
      <c r="AK22" s="100"/>
      <c r="AL22" s="102"/>
      <c r="AM22" s="56"/>
      <c r="AN22" s="56"/>
      <c r="AO22" s="85"/>
      <c r="AP22" s="85"/>
      <c r="AQ22" s="85"/>
      <c r="AR22" s="85"/>
      <c r="AS22" s="85"/>
      <c r="AT22" s="85"/>
      <c r="AU22" s="85"/>
      <c r="AV22" s="3"/>
    </row>
    <row r="23" spans="1:48" s="6" customFormat="1" ht="30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5"/>
    </row>
    <row r="24" spans="1:48" s="23" customFormat="1" ht="30" customHeight="1" thickBot="1" x14ac:dyDescent="0.25">
      <c r="A24" s="86"/>
      <c r="B24" s="322" t="s">
        <v>35</v>
      </c>
      <c r="C24" s="323"/>
      <c r="D24" s="324" t="s">
        <v>32</v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6"/>
      <c r="AA24" s="324" t="s">
        <v>22</v>
      </c>
      <c r="AB24" s="326"/>
      <c r="AC24" s="324" t="s">
        <v>40</v>
      </c>
      <c r="AD24" s="325"/>
      <c r="AE24" s="325"/>
      <c r="AF24" s="326"/>
      <c r="AG24" s="324" t="s">
        <v>42</v>
      </c>
      <c r="AH24" s="325"/>
      <c r="AI24" s="325"/>
      <c r="AJ24" s="325"/>
      <c r="AK24" s="325"/>
      <c r="AL24" s="325"/>
      <c r="AM24" s="325"/>
      <c r="AN24" s="325"/>
      <c r="AO24" s="326"/>
      <c r="AP24" s="272" t="s">
        <v>39</v>
      </c>
      <c r="AQ24" s="272"/>
      <c r="AR24" s="272"/>
      <c r="AS24" s="272"/>
      <c r="AT24" s="272"/>
      <c r="AU24" s="272"/>
      <c r="AV24" s="44"/>
    </row>
    <row r="25" spans="1:48" s="6" customFormat="1" ht="38.1" customHeight="1" x14ac:dyDescent="0.2">
      <c r="A25" s="67"/>
      <c r="B25" s="137" t="s">
        <v>87</v>
      </c>
      <c r="C25" s="141" t="s">
        <v>34</v>
      </c>
      <c r="D25" s="301" t="s">
        <v>57</v>
      </c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258"/>
      <c r="Y25" s="258"/>
      <c r="Z25" s="313"/>
      <c r="AA25" s="305" t="s">
        <v>51</v>
      </c>
      <c r="AB25" s="304"/>
      <c r="AC25" s="306">
        <v>1</v>
      </c>
      <c r="AD25" s="307"/>
      <c r="AE25" s="307"/>
      <c r="AF25" s="308"/>
      <c r="AG25" s="306">
        <v>2387</v>
      </c>
      <c r="AH25" s="307"/>
      <c r="AI25" s="307"/>
      <c r="AJ25" s="307"/>
      <c r="AK25" s="307"/>
      <c r="AL25" s="307"/>
      <c r="AM25" s="307"/>
      <c r="AN25" s="307"/>
      <c r="AO25" s="307"/>
      <c r="AP25" s="314">
        <f>IF(D25="","",ROUNDDOWN(AC25*AG25,0))</f>
        <v>2387</v>
      </c>
      <c r="AQ25" s="315"/>
      <c r="AR25" s="315"/>
      <c r="AS25" s="315"/>
      <c r="AT25" s="315"/>
      <c r="AU25" s="316"/>
      <c r="AV25" s="58"/>
    </row>
    <row r="26" spans="1:48" s="6" customFormat="1" ht="38.1" customHeight="1" x14ac:dyDescent="0.2">
      <c r="A26" s="67"/>
      <c r="B26" s="137" t="s">
        <v>86</v>
      </c>
      <c r="C26" s="141" t="s">
        <v>75</v>
      </c>
      <c r="D26" s="301" t="s">
        <v>71</v>
      </c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3"/>
      <c r="Y26" s="303"/>
      <c r="Z26" s="304"/>
      <c r="AA26" s="305" t="s">
        <v>72</v>
      </c>
      <c r="AB26" s="304"/>
      <c r="AC26" s="306">
        <v>5.5</v>
      </c>
      <c r="AD26" s="307"/>
      <c r="AE26" s="307"/>
      <c r="AF26" s="308"/>
      <c r="AG26" s="306">
        <v>269</v>
      </c>
      <c r="AH26" s="307"/>
      <c r="AI26" s="307"/>
      <c r="AJ26" s="307"/>
      <c r="AK26" s="307"/>
      <c r="AL26" s="307"/>
      <c r="AM26" s="307"/>
      <c r="AN26" s="307"/>
      <c r="AO26" s="307"/>
      <c r="AP26" s="309">
        <f t="shared" ref="AP26:AP33" si="0">IF(D26="","",ROUNDDOWN(AC26*AG26,0))</f>
        <v>1479</v>
      </c>
      <c r="AQ26" s="310"/>
      <c r="AR26" s="310"/>
      <c r="AS26" s="310"/>
      <c r="AT26" s="310"/>
      <c r="AU26" s="311"/>
      <c r="AV26" s="58"/>
    </row>
    <row r="27" spans="1:48" s="6" customFormat="1" ht="38.1" customHeight="1" x14ac:dyDescent="0.2">
      <c r="A27" s="67"/>
      <c r="B27" s="137" t="s">
        <v>86</v>
      </c>
      <c r="C27" s="141" t="s">
        <v>75</v>
      </c>
      <c r="D27" s="301" t="s">
        <v>65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3"/>
      <c r="Y27" s="303"/>
      <c r="Z27" s="304"/>
      <c r="AA27" s="305" t="s">
        <v>66</v>
      </c>
      <c r="AB27" s="304"/>
      <c r="AC27" s="306">
        <v>5</v>
      </c>
      <c r="AD27" s="307"/>
      <c r="AE27" s="307"/>
      <c r="AF27" s="308"/>
      <c r="AG27" s="306">
        <v>770</v>
      </c>
      <c r="AH27" s="307"/>
      <c r="AI27" s="307"/>
      <c r="AJ27" s="307"/>
      <c r="AK27" s="307"/>
      <c r="AL27" s="307"/>
      <c r="AM27" s="307"/>
      <c r="AN27" s="307"/>
      <c r="AO27" s="307"/>
      <c r="AP27" s="309">
        <f t="shared" si="0"/>
        <v>3850</v>
      </c>
      <c r="AQ27" s="310"/>
      <c r="AR27" s="310"/>
      <c r="AS27" s="310"/>
      <c r="AT27" s="310"/>
      <c r="AU27" s="311"/>
      <c r="AV27" s="58"/>
    </row>
    <row r="28" spans="1:48" s="6" customFormat="1" ht="38.1" customHeight="1" x14ac:dyDescent="0.2">
      <c r="A28" s="67"/>
      <c r="B28" s="137" t="s">
        <v>86</v>
      </c>
      <c r="C28" s="141" t="s">
        <v>77</v>
      </c>
      <c r="D28" s="301" t="s">
        <v>80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3"/>
      <c r="Y28" s="303"/>
      <c r="Z28" s="304"/>
      <c r="AA28" s="305" t="s">
        <v>41</v>
      </c>
      <c r="AB28" s="304"/>
      <c r="AC28" s="306">
        <v>12</v>
      </c>
      <c r="AD28" s="307"/>
      <c r="AE28" s="307"/>
      <c r="AF28" s="308"/>
      <c r="AG28" s="306">
        <v>110</v>
      </c>
      <c r="AH28" s="307"/>
      <c r="AI28" s="307"/>
      <c r="AJ28" s="307"/>
      <c r="AK28" s="307"/>
      <c r="AL28" s="307"/>
      <c r="AM28" s="307"/>
      <c r="AN28" s="307"/>
      <c r="AO28" s="307"/>
      <c r="AP28" s="309">
        <f t="shared" si="0"/>
        <v>1320</v>
      </c>
      <c r="AQ28" s="310"/>
      <c r="AR28" s="310"/>
      <c r="AS28" s="310"/>
      <c r="AT28" s="310"/>
      <c r="AU28" s="311"/>
      <c r="AV28" s="58"/>
    </row>
    <row r="29" spans="1:48" s="6" customFormat="1" ht="38.1" customHeight="1" x14ac:dyDescent="0.2">
      <c r="A29" s="67"/>
      <c r="B29" s="137" t="s">
        <v>86</v>
      </c>
      <c r="C29" s="141" t="s">
        <v>76</v>
      </c>
      <c r="D29" s="301" t="s">
        <v>59</v>
      </c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3"/>
      <c r="Y29" s="303"/>
      <c r="Z29" s="304"/>
      <c r="AA29" s="305" t="s">
        <v>60</v>
      </c>
      <c r="AB29" s="304"/>
      <c r="AC29" s="306">
        <v>36</v>
      </c>
      <c r="AD29" s="307"/>
      <c r="AE29" s="307"/>
      <c r="AF29" s="308"/>
      <c r="AG29" s="306">
        <v>660</v>
      </c>
      <c r="AH29" s="307"/>
      <c r="AI29" s="307"/>
      <c r="AJ29" s="307"/>
      <c r="AK29" s="307"/>
      <c r="AL29" s="307"/>
      <c r="AM29" s="307"/>
      <c r="AN29" s="307"/>
      <c r="AO29" s="307"/>
      <c r="AP29" s="309">
        <f t="shared" si="0"/>
        <v>23760</v>
      </c>
      <c r="AQ29" s="310"/>
      <c r="AR29" s="310"/>
      <c r="AS29" s="310"/>
      <c r="AT29" s="310"/>
      <c r="AU29" s="311"/>
      <c r="AV29" s="58"/>
    </row>
    <row r="30" spans="1:48" s="6" customFormat="1" ht="38.1" customHeight="1" x14ac:dyDescent="0.2">
      <c r="A30" s="67"/>
      <c r="B30" s="137" t="s">
        <v>86</v>
      </c>
      <c r="C30" s="141" t="s">
        <v>76</v>
      </c>
      <c r="D30" s="301" t="s">
        <v>61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3"/>
      <c r="Y30" s="303"/>
      <c r="Z30" s="304"/>
      <c r="AA30" s="305" t="s">
        <v>62</v>
      </c>
      <c r="AB30" s="304"/>
      <c r="AC30" s="306">
        <v>12</v>
      </c>
      <c r="AD30" s="307"/>
      <c r="AE30" s="307"/>
      <c r="AF30" s="308"/>
      <c r="AG30" s="306">
        <v>726</v>
      </c>
      <c r="AH30" s="307"/>
      <c r="AI30" s="307"/>
      <c r="AJ30" s="307"/>
      <c r="AK30" s="307"/>
      <c r="AL30" s="307"/>
      <c r="AM30" s="307"/>
      <c r="AN30" s="307"/>
      <c r="AO30" s="307"/>
      <c r="AP30" s="309">
        <f t="shared" si="0"/>
        <v>8712</v>
      </c>
      <c r="AQ30" s="310"/>
      <c r="AR30" s="310"/>
      <c r="AS30" s="310"/>
      <c r="AT30" s="310"/>
      <c r="AU30" s="311"/>
      <c r="AV30" s="58"/>
    </row>
    <row r="31" spans="1:48" s="6" customFormat="1" ht="38.1" customHeight="1" x14ac:dyDescent="0.2">
      <c r="A31" s="67"/>
      <c r="B31" s="137" t="s">
        <v>86</v>
      </c>
      <c r="C31" s="142" t="s">
        <v>79</v>
      </c>
      <c r="D31" s="301" t="s">
        <v>58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3"/>
      <c r="Y31" s="303"/>
      <c r="Z31" s="304"/>
      <c r="AA31" s="305" t="s">
        <v>43</v>
      </c>
      <c r="AB31" s="304"/>
      <c r="AC31" s="306">
        <v>5</v>
      </c>
      <c r="AD31" s="307"/>
      <c r="AE31" s="307"/>
      <c r="AF31" s="308"/>
      <c r="AG31" s="306">
        <v>1540</v>
      </c>
      <c r="AH31" s="307"/>
      <c r="AI31" s="307"/>
      <c r="AJ31" s="307"/>
      <c r="AK31" s="307"/>
      <c r="AL31" s="307"/>
      <c r="AM31" s="307"/>
      <c r="AN31" s="307"/>
      <c r="AO31" s="307"/>
      <c r="AP31" s="309">
        <f t="shared" si="0"/>
        <v>7700</v>
      </c>
      <c r="AQ31" s="310"/>
      <c r="AR31" s="310"/>
      <c r="AS31" s="310"/>
      <c r="AT31" s="310"/>
      <c r="AU31" s="311"/>
      <c r="AV31" s="58"/>
    </row>
    <row r="32" spans="1:48" s="6" customFormat="1" ht="38.1" customHeight="1" x14ac:dyDescent="0.2">
      <c r="A32" s="67"/>
      <c r="B32" s="137" t="s">
        <v>86</v>
      </c>
      <c r="C32" s="142" t="s">
        <v>78</v>
      </c>
      <c r="D32" s="301" t="s">
        <v>68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3"/>
      <c r="Y32" s="303"/>
      <c r="Z32" s="304"/>
      <c r="AA32" s="305" t="s">
        <v>67</v>
      </c>
      <c r="AB32" s="304"/>
      <c r="AC32" s="306">
        <v>6</v>
      </c>
      <c r="AD32" s="307"/>
      <c r="AE32" s="307"/>
      <c r="AF32" s="308"/>
      <c r="AG32" s="306">
        <v>187</v>
      </c>
      <c r="AH32" s="307"/>
      <c r="AI32" s="307"/>
      <c r="AJ32" s="307"/>
      <c r="AK32" s="307"/>
      <c r="AL32" s="307"/>
      <c r="AM32" s="307"/>
      <c r="AN32" s="307"/>
      <c r="AO32" s="307"/>
      <c r="AP32" s="309">
        <f t="shared" si="0"/>
        <v>1122</v>
      </c>
      <c r="AQ32" s="310"/>
      <c r="AR32" s="310"/>
      <c r="AS32" s="310"/>
      <c r="AT32" s="310"/>
      <c r="AU32" s="311"/>
      <c r="AV32" s="58"/>
    </row>
    <row r="33" spans="1:49" s="6" customFormat="1" ht="38.1" customHeight="1" thickBot="1" x14ac:dyDescent="0.25">
      <c r="A33" s="67"/>
      <c r="B33" s="138" t="s">
        <v>86</v>
      </c>
      <c r="C33" s="142" t="s">
        <v>78</v>
      </c>
      <c r="D33" s="286" t="s">
        <v>63</v>
      </c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8"/>
      <c r="Y33" s="288"/>
      <c r="Z33" s="289"/>
      <c r="AA33" s="290" t="s">
        <v>64</v>
      </c>
      <c r="AB33" s="289"/>
      <c r="AC33" s="291">
        <v>2</v>
      </c>
      <c r="AD33" s="292"/>
      <c r="AE33" s="292"/>
      <c r="AF33" s="293"/>
      <c r="AG33" s="291">
        <v>7260</v>
      </c>
      <c r="AH33" s="292"/>
      <c r="AI33" s="292"/>
      <c r="AJ33" s="292"/>
      <c r="AK33" s="292"/>
      <c r="AL33" s="292"/>
      <c r="AM33" s="292"/>
      <c r="AN33" s="292"/>
      <c r="AO33" s="292"/>
      <c r="AP33" s="294">
        <f t="shared" si="0"/>
        <v>14520</v>
      </c>
      <c r="AQ33" s="295"/>
      <c r="AR33" s="295"/>
      <c r="AS33" s="295"/>
      <c r="AT33" s="295"/>
      <c r="AU33" s="296"/>
      <c r="AV33" s="58"/>
      <c r="AW33" s="53" t="s">
        <v>70</v>
      </c>
    </row>
    <row r="34" spans="1:49" s="6" customFormat="1" ht="38.1" customHeight="1" thickBot="1" x14ac:dyDescent="0.25">
      <c r="A34" s="67"/>
      <c r="B34" s="87"/>
      <c r="C34" s="8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88"/>
      <c r="AC34" s="297" t="s">
        <v>44</v>
      </c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9">
        <f>IF(AP25="","",SUM(AP25:AP33))</f>
        <v>64850</v>
      </c>
      <c r="AQ34" s="300"/>
      <c r="AR34" s="300"/>
      <c r="AS34" s="300"/>
      <c r="AT34" s="300"/>
      <c r="AU34" s="300"/>
      <c r="AV34" s="62"/>
      <c r="AW34" s="61">
        <f>IF(D25="","",AP34*AM35/(AM35+100))</f>
        <v>5895.454545454545</v>
      </c>
    </row>
    <row r="35" spans="1:49" s="6" customFormat="1" ht="38.1" customHeight="1" x14ac:dyDescent="0.2">
      <c r="A35" s="67"/>
      <c r="B35" s="87"/>
      <c r="C35" s="8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88"/>
      <c r="AC35" s="278" t="s">
        <v>49</v>
      </c>
      <c r="AD35" s="279"/>
      <c r="AE35" s="279"/>
      <c r="AF35" s="279"/>
      <c r="AG35" s="279"/>
      <c r="AH35" s="279"/>
      <c r="AI35" s="279"/>
      <c r="AJ35" s="279"/>
      <c r="AK35" s="279"/>
      <c r="AL35" s="139" t="s">
        <v>23</v>
      </c>
      <c r="AM35" s="280">
        <v>10</v>
      </c>
      <c r="AN35" s="281"/>
      <c r="AO35" s="140" t="s">
        <v>38</v>
      </c>
      <c r="AP35" s="282">
        <f>IF(AW34="","",ROUNDDOWN(AW34*1,0))</f>
        <v>5895</v>
      </c>
      <c r="AQ35" s="283"/>
      <c r="AR35" s="283"/>
      <c r="AS35" s="283"/>
      <c r="AT35" s="283"/>
      <c r="AU35" s="283"/>
      <c r="AV35" s="60"/>
    </row>
    <row r="36" spans="1:49" s="6" customFormat="1" ht="20.25" customHeight="1" x14ac:dyDescent="0.2">
      <c r="A36" s="67"/>
      <c r="B36" s="87"/>
      <c r="C36" s="87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8"/>
      <c r="AC36" s="88"/>
      <c r="AD36" s="90"/>
      <c r="AE36" s="89"/>
      <c r="AF36" s="89"/>
      <c r="AG36" s="89"/>
      <c r="AH36" s="89"/>
      <c r="AI36" s="89"/>
      <c r="AJ36" s="89"/>
      <c r="AK36" s="89"/>
      <c r="AL36" s="91"/>
      <c r="AM36" s="92"/>
      <c r="AN36" s="92"/>
      <c r="AO36" s="93"/>
      <c r="AP36" s="94"/>
      <c r="AQ36" s="95"/>
      <c r="AR36" s="95"/>
      <c r="AS36" s="95"/>
      <c r="AT36" s="95"/>
      <c r="AU36" s="95"/>
      <c r="AV36" s="31"/>
    </row>
    <row r="37" spans="1:49" s="6" customFormat="1" ht="20.25" customHeight="1" x14ac:dyDescent="0.2">
      <c r="A37" s="67"/>
      <c r="B37" s="87"/>
      <c r="C37" s="87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/>
      <c r="AC37" s="88"/>
      <c r="AD37" s="90"/>
      <c r="AE37" s="89"/>
      <c r="AF37" s="89"/>
      <c r="AG37" s="89"/>
      <c r="AH37" s="89"/>
      <c r="AI37" s="89"/>
      <c r="AJ37" s="89"/>
      <c r="AK37" s="89"/>
      <c r="AL37" s="91"/>
      <c r="AM37" s="92"/>
      <c r="AN37" s="92"/>
      <c r="AO37" s="93"/>
      <c r="AP37" s="94"/>
      <c r="AQ37" s="95"/>
      <c r="AR37" s="95"/>
      <c r="AS37" s="95"/>
      <c r="AT37" s="95"/>
      <c r="AU37" s="95"/>
      <c r="AV37" s="31"/>
    </row>
    <row r="38" spans="1:49" s="6" customFormat="1" ht="18" customHeight="1" x14ac:dyDescent="0.2">
      <c r="A38" s="67"/>
      <c r="B38" s="76"/>
      <c r="C38" s="76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96"/>
      <c r="AC38" s="96"/>
      <c r="AD38" s="96"/>
      <c r="AE38" s="97"/>
      <c r="AF38" s="96"/>
      <c r="AG38" s="98"/>
      <c r="AH38" s="98"/>
      <c r="AI38" s="98"/>
      <c r="AJ38" s="98"/>
      <c r="AK38" s="98"/>
      <c r="AL38" s="98"/>
      <c r="AM38" s="98"/>
      <c r="AN38" s="98"/>
      <c r="AO38" s="98"/>
      <c r="AP38" s="285"/>
      <c r="AQ38" s="285"/>
      <c r="AR38" s="285"/>
      <c r="AS38" s="285"/>
      <c r="AT38" s="285"/>
      <c r="AU38" s="285"/>
      <c r="AV38" s="46"/>
    </row>
    <row r="39" spans="1:49" s="6" customFormat="1" ht="11.25" customHeight="1" x14ac:dyDescent="0.2">
      <c r="A39" s="67"/>
      <c r="B39" s="76"/>
      <c r="C39" s="76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6"/>
      <c r="AC39" s="96"/>
      <c r="AD39" s="96"/>
      <c r="AE39" s="97"/>
      <c r="AF39" s="96"/>
      <c r="AG39" s="98"/>
      <c r="AH39" s="98"/>
      <c r="AI39" s="98"/>
      <c r="AJ39" s="98"/>
      <c r="AK39" s="98"/>
      <c r="AL39" s="98"/>
      <c r="AM39" s="98"/>
      <c r="AN39" s="98"/>
      <c r="AO39" s="98"/>
      <c r="AP39" s="96"/>
      <c r="AQ39" s="96"/>
      <c r="AR39" s="96"/>
      <c r="AS39" s="96"/>
      <c r="AT39" s="96"/>
      <c r="AU39" s="96"/>
      <c r="AV39" s="46"/>
    </row>
    <row r="40" spans="1:49" s="6" customFormat="1" ht="24.9" customHeight="1" x14ac:dyDescent="0.2">
      <c r="A40" s="67"/>
      <c r="B40" s="266" t="s">
        <v>33</v>
      </c>
      <c r="C40" s="267"/>
      <c r="D40" s="267"/>
      <c r="E40" s="267"/>
      <c r="F40" s="267"/>
      <c r="G40" s="267"/>
      <c r="H40" s="156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269" t="s">
        <v>25</v>
      </c>
      <c r="T40" s="270"/>
      <c r="U40" s="270"/>
      <c r="V40" s="164"/>
      <c r="W40" s="162"/>
      <c r="X40" s="163"/>
      <c r="Y40" s="163"/>
      <c r="Z40" s="163"/>
      <c r="AA40" s="164"/>
      <c r="AB40" s="269" t="s">
        <v>50</v>
      </c>
      <c r="AC40" s="272"/>
      <c r="AD40" s="270"/>
      <c r="AE40" s="270"/>
      <c r="AF40" s="164"/>
      <c r="AG40" s="273" t="s">
        <v>81</v>
      </c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45"/>
    </row>
    <row r="41" spans="1:49" s="6" customFormat="1" ht="24.9" customHeight="1" x14ac:dyDescent="0.2">
      <c r="A41" s="67"/>
      <c r="B41" s="266"/>
      <c r="C41" s="267"/>
      <c r="D41" s="267"/>
      <c r="E41" s="267"/>
      <c r="F41" s="267"/>
      <c r="G41" s="267"/>
      <c r="H41" s="156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269"/>
      <c r="T41" s="270"/>
      <c r="U41" s="270"/>
      <c r="V41" s="164"/>
      <c r="W41" s="162"/>
      <c r="X41" s="163"/>
      <c r="Y41" s="163"/>
      <c r="Z41" s="163"/>
      <c r="AA41" s="164"/>
      <c r="AB41" s="269"/>
      <c r="AC41" s="272"/>
      <c r="AD41" s="270"/>
      <c r="AE41" s="270"/>
      <c r="AF41" s="164"/>
      <c r="AG41" s="275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45"/>
    </row>
    <row r="42" spans="1:49" s="6" customFormat="1" ht="24.9" customHeight="1" x14ac:dyDescent="0.2">
      <c r="A42" s="67"/>
      <c r="B42" s="268"/>
      <c r="C42" s="267"/>
      <c r="D42" s="267"/>
      <c r="E42" s="267"/>
      <c r="F42" s="267"/>
      <c r="G42" s="26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271"/>
      <c r="T42" s="270"/>
      <c r="U42" s="270"/>
      <c r="V42" s="164"/>
      <c r="W42" s="162"/>
      <c r="X42" s="163"/>
      <c r="Y42" s="163"/>
      <c r="Z42" s="163"/>
      <c r="AA42" s="164"/>
      <c r="AB42" s="271"/>
      <c r="AC42" s="270"/>
      <c r="AD42" s="270"/>
      <c r="AE42" s="270"/>
      <c r="AF42" s="164"/>
      <c r="AG42" s="276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45"/>
    </row>
    <row r="45" spans="1:49" ht="6" customHeight="1" x14ac:dyDescent="0.2"/>
  </sheetData>
  <mergeCells count="113">
    <mergeCell ref="A1:AU1"/>
    <mergeCell ref="B4:Q4"/>
    <mergeCell ref="T4:W4"/>
    <mergeCell ref="X4:Z4"/>
    <mergeCell ref="AG4:AI4"/>
    <mergeCell ref="AJ4:AP4"/>
    <mergeCell ref="AQ4:AU4"/>
    <mergeCell ref="B7:F7"/>
    <mergeCell ref="H7:J7"/>
    <mergeCell ref="L7:O7"/>
    <mergeCell ref="AC8:AU8"/>
    <mergeCell ref="B9:F10"/>
    <mergeCell ref="H9:X10"/>
    <mergeCell ref="AD9:AI9"/>
    <mergeCell ref="AD10:AI10"/>
    <mergeCell ref="AL10:AR10"/>
    <mergeCell ref="AL13:AU15"/>
    <mergeCell ref="B14:F15"/>
    <mergeCell ref="H14:X15"/>
    <mergeCell ref="Y14:AA15"/>
    <mergeCell ref="AD14:AI14"/>
    <mergeCell ref="AD15:AI15"/>
    <mergeCell ref="AS10:AU10"/>
    <mergeCell ref="B11:F12"/>
    <mergeCell ref="H11:X12"/>
    <mergeCell ref="AD11:AI11"/>
    <mergeCell ref="AM11:AP11"/>
    <mergeCell ref="AS11:AU11"/>
    <mergeCell ref="AD12:AI12"/>
    <mergeCell ref="AL12:AU12"/>
    <mergeCell ref="AL9:AR9"/>
    <mergeCell ref="AS9:AU9"/>
    <mergeCell ref="B16:F16"/>
    <mergeCell ref="I16:K16"/>
    <mergeCell ref="M16:N16"/>
    <mergeCell ref="P16:R16"/>
    <mergeCell ref="B18:H18"/>
    <mergeCell ref="B13:F13"/>
    <mergeCell ref="H13:X13"/>
    <mergeCell ref="AD13:AI13"/>
    <mergeCell ref="I18:Q18"/>
    <mergeCell ref="B20:AU20"/>
    <mergeCell ref="R22:W22"/>
    <mergeCell ref="X22:AH22"/>
    <mergeCell ref="B24:C24"/>
    <mergeCell ref="D24:Z24"/>
    <mergeCell ref="AA24:AB24"/>
    <mergeCell ref="AC24:AF24"/>
    <mergeCell ref="AG24:AO24"/>
    <mergeCell ref="AP24:AU24"/>
    <mergeCell ref="D25:Z25"/>
    <mergeCell ref="AA25:AB25"/>
    <mergeCell ref="AC25:AF25"/>
    <mergeCell ref="AG25:AO25"/>
    <mergeCell ref="AP25:AU25"/>
    <mergeCell ref="D26:Z26"/>
    <mergeCell ref="AA26:AB26"/>
    <mergeCell ref="AC26:AF26"/>
    <mergeCell ref="AG26:AO26"/>
    <mergeCell ref="AP26:AU26"/>
    <mergeCell ref="D27:Z27"/>
    <mergeCell ref="AA27:AB27"/>
    <mergeCell ref="AC27:AF27"/>
    <mergeCell ref="AG27:AO27"/>
    <mergeCell ref="AP27:AU27"/>
    <mergeCell ref="D28:Z28"/>
    <mergeCell ref="AA28:AB28"/>
    <mergeCell ref="AC28:AF28"/>
    <mergeCell ref="AG28:AO28"/>
    <mergeCell ref="AP28:AU28"/>
    <mergeCell ref="D29:Z29"/>
    <mergeCell ref="AA29:AB29"/>
    <mergeCell ref="AC29:AF29"/>
    <mergeCell ref="AG29:AO29"/>
    <mergeCell ref="AP29:AU29"/>
    <mergeCell ref="D30:Z30"/>
    <mergeCell ref="AA30:AB30"/>
    <mergeCell ref="AC30:AF30"/>
    <mergeCell ref="AG30:AO30"/>
    <mergeCell ref="AP30:AU30"/>
    <mergeCell ref="D31:Z31"/>
    <mergeCell ref="AA31:AB31"/>
    <mergeCell ref="AC31:AF31"/>
    <mergeCell ref="AG31:AO31"/>
    <mergeCell ref="AP31:AU31"/>
    <mergeCell ref="D32:Z32"/>
    <mergeCell ref="AA32:AB32"/>
    <mergeCell ref="AC32:AF32"/>
    <mergeCell ref="AG32:AO32"/>
    <mergeCell ref="AP32:AU32"/>
    <mergeCell ref="D33:Z33"/>
    <mergeCell ref="AA33:AB33"/>
    <mergeCell ref="AC33:AF33"/>
    <mergeCell ref="AG33:AO33"/>
    <mergeCell ref="AP33:AU33"/>
    <mergeCell ref="D34:X34"/>
    <mergeCell ref="Y34:AA34"/>
    <mergeCell ref="AC34:AO34"/>
    <mergeCell ref="AP34:AU34"/>
    <mergeCell ref="B40:G42"/>
    <mergeCell ref="H40:R42"/>
    <mergeCell ref="S40:V42"/>
    <mergeCell ref="W40:AA42"/>
    <mergeCell ref="AB40:AF42"/>
    <mergeCell ref="AG40:AU42"/>
    <mergeCell ref="D35:X35"/>
    <mergeCell ref="Y35:AA35"/>
    <mergeCell ref="AC35:AK35"/>
    <mergeCell ref="AM35:AN35"/>
    <mergeCell ref="AP35:AU35"/>
    <mergeCell ref="D38:X38"/>
    <mergeCell ref="Y38:AA38"/>
    <mergeCell ref="AP38:AU38"/>
  </mergeCells>
  <phoneticPr fontId="1"/>
  <dataValidations count="2">
    <dataValidation imeMode="off" allowBlank="1" showInputMessage="1" showErrorMessage="1" sqref="AM35:AN35 AQ4:AV4 AF4 AD4 AA4 AL12 H7:J7 AP35:AV37 B25:C33 S16 L7:N7 AC25:AV33 H16:P16 AP34 I18:O18"/>
    <dataValidation imeMode="fullKatakana" allowBlank="1" showInputMessage="1" showErrorMessage="1" sqref="AL13 H13:X13"/>
  </dataValidations>
  <printOptions horizontalCentered="1"/>
  <pageMargins left="0.78740157480314965" right="0.70866141732283472" top="0.74803149606299213" bottom="0.35433070866141736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