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Z:\102_●中山間交付金関係\R07_中山間\101_HP更新関係\"/>
    </mc:Choice>
  </mc:AlternateContent>
  <xr:revisionPtr revIDLastSave="0" documentId="13_ncr:1_{C00CD8C5-4579-47D5-B5F9-18A5682D776B}" xr6:coauthVersionLast="47" xr6:coauthVersionMax="47" xr10:uidLastSave="{00000000-0000-0000-0000-000000000000}"/>
  <bookViews>
    <workbookView xWindow="-120" yWindow="-120" windowWidth="20730" windowHeight="11040" tabRatio="801" activeTab="1" xr2:uid="{C637EF75-5487-4631-9285-A0F9BC813AD1}"/>
  </bookViews>
  <sheets>
    <sheet name="総会議事録" sheetId="9" r:id="rId1"/>
    <sheet name="活動記録（R7~） " sheetId="18" r:id="rId2"/>
    <sheet name="活動日誌(日別)" sheetId="1" r:id="rId3"/>
    <sheet name="参加者・支払者名簿" sheetId="2" r:id="rId4"/>
    <sheet name="個人配分受領書" sheetId="5" r:id="rId5"/>
    <sheet name="金銭出納簿（今年度）（参考）" sheetId="19" r:id="rId6"/>
    <sheet name="金銭出納簿（前年度）（参考） " sheetId="20" r:id="rId7"/>
    <sheet name="収支報告書（金銭出納簿連動）" sheetId="16" r:id="rId8"/>
    <sheet name="支出に係る届出" sheetId="17" r:id="rId9"/>
    <sheet name="共用資産管理台帳" sheetId="13" r:id="rId10"/>
    <sheet name="農作業受託契約書" sheetId="10" r:id="rId11"/>
    <sheet name="機械等利用管理規程" sheetId="14" r:id="rId12"/>
    <sheet name="機械等利用簿" sheetId="15" r:id="rId13"/>
  </sheets>
  <externalReferences>
    <externalReference r:id="rId14"/>
    <externalReference r:id="rId15"/>
  </externalReferences>
  <definedNames>
    <definedName name="_xlnm.Print_Area" localSheetId="1">'活動記録（R7~） '!$A$1:$P$34</definedName>
    <definedName name="_xlnm.Print_Area" localSheetId="2">'活動日誌(日別)'!$A$1:$K$43</definedName>
    <definedName name="_xlnm.Print_Area" localSheetId="9">共用資産管理台帳!$A$1:$AG$30</definedName>
    <definedName name="_xlnm.Print_Area" localSheetId="4">個人配分受領書!$A$1:$K$72</definedName>
    <definedName name="_xlnm.Print_Area" localSheetId="3">参加者・支払者名簿!$A$1:$L$75</definedName>
    <definedName name="_xlnm.Print_Area" localSheetId="0">総会議事録!$A$1:$J$52</definedName>
    <definedName name="地目">[1]プルダウンリスト!$A$2:$D$2</definedName>
    <definedName name="冬期湛水">#REF!</definedName>
    <definedName name="農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20" l="1"/>
  <c r="AA32" i="16" s="1"/>
  <c r="J32" i="16" s="1"/>
  <c r="I110" i="20"/>
  <c r="F110" i="20"/>
  <c r="K109" i="20"/>
  <c r="AA31" i="16" s="1"/>
  <c r="I109" i="20"/>
  <c r="F109" i="20"/>
  <c r="K108" i="20"/>
  <c r="I108" i="20"/>
  <c r="F108" i="20"/>
  <c r="K107" i="20"/>
  <c r="AA29" i="16" s="1"/>
  <c r="J29" i="16" s="1"/>
  <c r="I107" i="20"/>
  <c r="F107" i="20"/>
  <c r="K106" i="20"/>
  <c r="AA28" i="16" s="1"/>
  <c r="J28" i="16" s="1"/>
  <c r="I106" i="20"/>
  <c r="F106" i="20"/>
  <c r="K105" i="20"/>
  <c r="AA27" i="16" s="1"/>
  <c r="I105" i="20"/>
  <c r="F105" i="20"/>
  <c r="K104" i="20"/>
  <c r="I104" i="20"/>
  <c r="F104" i="20"/>
  <c r="K103" i="20"/>
  <c r="I103" i="20"/>
  <c r="F103" i="20"/>
  <c r="K102" i="20"/>
  <c r="AA24" i="16" s="1"/>
  <c r="J24" i="16" s="1"/>
  <c r="I102" i="20"/>
  <c r="F102" i="20"/>
  <c r="K101" i="20"/>
  <c r="AA23" i="16" s="1"/>
  <c r="I101" i="20"/>
  <c r="F101" i="20"/>
  <c r="K100" i="20"/>
  <c r="I100" i="20"/>
  <c r="F100" i="20"/>
  <c r="K99" i="20"/>
  <c r="I99" i="20"/>
  <c r="F99" i="20"/>
  <c r="K98" i="20"/>
  <c r="AA20" i="16" s="1"/>
  <c r="J20" i="16" s="1"/>
  <c r="I98" i="20"/>
  <c r="F98" i="20"/>
  <c r="K97" i="20"/>
  <c r="AA19" i="16" s="1"/>
  <c r="I97" i="20"/>
  <c r="F97" i="20"/>
  <c r="K96" i="20"/>
  <c r="I96" i="20"/>
  <c r="F96" i="20"/>
  <c r="K95" i="20"/>
  <c r="I95" i="20"/>
  <c r="F95" i="20"/>
  <c r="K94" i="20"/>
  <c r="I94" i="20"/>
  <c r="I112" i="20" s="1"/>
  <c r="F94" i="20"/>
  <c r="J93" i="20"/>
  <c r="H93" i="20"/>
  <c r="E93" i="20"/>
  <c r="J92" i="20"/>
  <c r="H92" i="20"/>
  <c r="E92" i="20"/>
  <c r="J91" i="20"/>
  <c r="J112" i="20" s="1"/>
  <c r="H91" i="20"/>
  <c r="H112" i="20" s="1"/>
  <c r="E91" i="20"/>
  <c r="E112" i="20" s="1"/>
  <c r="E62" i="20"/>
  <c r="H51" i="20"/>
  <c r="G51" i="20"/>
  <c r="I51" i="20" s="1"/>
  <c r="D49" i="20"/>
  <c r="D48" i="20"/>
  <c r="D47" i="20"/>
  <c r="D46" i="20"/>
  <c r="D45" i="20"/>
  <c r="D44" i="20"/>
  <c r="D43" i="20"/>
  <c r="I10" i="20"/>
  <c r="I11" i="20" s="1"/>
  <c r="I12" i="20" s="1"/>
  <c r="I13" i="20" s="1"/>
  <c r="I14" i="20" s="1"/>
  <c r="I15" i="20" s="1"/>
  <c r="I16" i="20" s="1"/>
  <c r="I17" i="20" s="1"/>
  <c r="I18" i="20" s="1"/>
  <c r="I19" i="20" s="1"/>
  <c r="I20" i="20" s="1"/>
  <c r="I21" i="20" s="1"/>
  <c r="I22" i="20" s="1"/>
  <c r="I23" i="20" s="1"/>
  <c r="I24" i="20" s="1"/>
  <c r="I25" i="20" s="1"/>
  <c r="I26" i="20" s="1"/>
  <c r="I27" i="20" s="1"/>
  <c r="I28" i="20" s="1"/>
  <c r="I29" i="20" s="1"/>
  <c r="I30" i="20" s="1"/>
  <c r="I31" i="20" s="1"/>
  <c r="I32" i="20" s="1"/>
  <c r="I33" i="20" s="1"/>
  <c r="I34" i="20" s="1"/>
  <c r="I35" i="20" s="1"/>
  <c r="I36" i="20" s="1"/>
  <c r="I37" i="20" s="1"/>
  <c r="I38" i="20" s="1"/>
  <c r="I39" i="20" s="1"/>
  <c r="I40" i="20" s="1"/>
  <c r="I41" i="20" s="1"/>
  <c r="I42" i="20" s="1"/>
  <c r="I43" i="20" s="1"/>
  <c r="I44" i="20" s="1"/>
  <c r="I45" i="20" s="1"/>
  <c r="I46" i="20" s="1"/>
  <c r="I47" i="20" s="1"/>
  <c r="I48" i="20" s="1"/>
  <c r="I49" i="20" s="1"/>
  <c r="K110" i="19"/>
  <c r="I110" i="19"/>
  <c r="F110" i="19"/>
  <c r="K109" i="19"/>
  <c r="I109" i="19"/>
  <c r="F109" i="19"/>
  <c r="K108" i="19"/>
  <c r="I108" i="19"/>
  <c r="F108" i="19"/>
  <c r="K107" i="19"/>
  <c r="I107" i="19"/>
  <c r="F107" i="19"/>
  <c r="K106" i="19"/>
  <c r="I106" i="19"/>
  <c r="F106" i="19"/>
  <c r="K105" i="19"/>
  <c r="I105" i="19"/>
  <c r="F105" i="19"/>
  <c r="K104" i="19"/>
  <c r="I104" i="19"/>
  <c r="F104" i="19"/>
  <c r="K103" i="19"/>
  <c r="I103" i="19"/>
  <c r="F103" i="19"/>
  <c r="K102" i="19"/>
  <c r="I102" i="19"/>
  <c r="F102" i="19"/>
  <c r="K101" i="19"/>
  <c r="I101" i="19"/>
  <c r="F101" i="19"/>
  <c r="K100" i="19"/>
  <c r="I100" i="19"/>
  <c r="F100" i="19"/>
  <c r="K99" i="19"/>
  <c r="I99" i="19"/>
  <c r="F99" i="19"/>
  <c r="K98" i="19"/>
  <c r="I98" i="19"/>
  <c r="F98" i="19"/>
  <c r="K97" i="19"/>
  <c r="I97" i="19"/>
  <c r="F97" i="19"/>
  <c r="K96" i="19"/>
  <c r="I96" i="19"/>
  <c r="F96" i="19"/>
  <c r="K95" i="19"/>
  <c r="I95" i="19"/>
  <c r="F95" i="19"/>
  <c r="K94" i="19"/>
  <c r="I94" i="19"/>
  <c r="I112" i="19" s="1"/>
  <c r="F94" i="19"/>
  <c r="J93" i="19"/>
  <c r="H93" i="19"/>
  <c r="E93" i="19"/>
  <c r="J92" i="19"/>
  <c r="H92" i="19"/>
  <c r="E92" i="19"/>
  <c r="J91" i="19"/>
  <c r="J112" i="19" s="1"/>
  <c r="H91" i="19"/>
  <c r="H112" i="19" s="1"/>
  <c r="E91" i="19"/>
  <c r="E112" i="19" s="1"/>
  <c r="E62" i="19"/>
  <c r="H51" i="19"/>
  <c r="G51" i="19"/>
  <c r="I51" i="19" s="1"/>
  <c r="D49" i="19"/>
  <c r="D48" i="19"/>
  <c r="D47" i="19"/>
  <c r="D46" i="19"/>
  <c r="D45" i="19"/>
  <c r="D44" i="19"/>
  <c r="D43" i="19"/>
  <c r="I10" i="19"/>
  <c r="I11" i="19" s="1"/>
  <c r="I12" i="19" s="1"/>
  <c r="I13" i="19" s="1"/>
  <c r="I14" i="19" s="1"/>
  <c r="I15" i="19" s="1"/>
  <c r="I16" i="19" s="1"/>
  <c r="I17" i="19" s="1"/>
  <c r="I18" i="19" s="1"/>
  <c r="I19" i="19" s="1"/>
  <c r="I20" i="19" s="1"/>
  <c r="I21" i="19" s="1"/>
  <c r="I22" i="19" s="1"/>
  <c r="I23" i="19" s="1"/>
  <c r="I24" i="19" s="1"/>
  <c r="I25" i="19" s="1"/>
  <c r="I26" i="19" s="1"/>
  <c r="I27" i="19" s="1"/>
  <c r="I28" i="19" s="1"/>
  <c r="I29" i="19" s="1"/>
  <c r="I30" i="19" s="1"/>
  <c r="I31" i="19" s="1"/>
  <c r="I32" i="19" s="1"/>
  <c r="I33" i="19" s="1"/>
  <c r="I34" i="19" s="1"/>
  <c r="I35" i="19" s="1"/>
  <c r="I36" i="19" s="1"/>
  <c r="I37" i="19" s="1"/>
  <c r="I38" i="19" s="1"/>
  <c r="I39" i="19" s="1"/>
  <c r="I40" i="19" s="1"/>
  <c r="I41" i="19" s="1"/>
  <c r="I42" i="19" s="1"/>
  <c r="I43" i="19" s="1"/>
  <c r="I44" i="19" s="1"/>
  <c r="I45" i="19" s="1"/>
  <c r="I46" i="19" s="1"/>
  <c r="I47" i="19" s="1"/>
  <c r="I48" i="19" s="1"/>
  <c r="I49" i="19" s="1"/>
  <c r="N23" i="18"/>
  <c r="M23" i="18"/>
  <c r="F23" i="18"/>
  <c r="N22" i="18"/>
  <c r="M22" i="18"/>
  <c r="F22" i="18"/>
  <c r="N21" i="18"/>
  <c r="M21" i="18"/>
  <c r="F21" i="18"/>
  <c r="N20" i="18"/>
  <c r="M20" i="18"/>
  <c r="F20" i="18"/>
  <c r="N19" i="18"/>
  <c r="M19" i="18"/>
  <c r="F19" i="18"/>
  <c r="N18" i="18"/>
  <c r="M18" i="18"/>
  <c r="F18" i="18"/>
  <c r="N17" i="18"/>
  <c r="M17" i="18"/>
  <c r="F17" i="18"/>
  <c r="N16" i="18"/>
  <c r="M16" i="18"/>
  <c r="F16" i="18"/>
  <c r="N15" i="18"/>
  <c r="M15" i="18"/>
  <c r="F15" i="18"/>
  <c r="N14" i="18"/>
  <c r="M14" i="18"/>
  <c r="F14" i="18"/>
  <c r="N13" i="18"/>
  <c r="M13" i="18"/>
  <c r="F13" i="18"/>
  <c r="N12" i="18"/>
  <c r="M12" i="18"/>
  <c r="F12" i="18"/>
  <c r="N11" i="18"/>
  <c r="M11" i="18"/>
  <c r="F11" i="18"/>
  <c r="N10" i="18"/>
  <c r="M10" i="18"/>
  <c r="F10" i="18"/>
  <c r="N9" i="18"/>
  <c r="M9" i="18"/>
  <c r="F9" i="18"/>
  <c r="S48" i="16"/>
  <c r="P48" i="16"/>
  <c r="M48" i="16"/>
  <c r="J48" i="16"/>
  <c r="F48" i="16"/>
  <c r="Z32" i="16"/>
  <c r="Z31" i="16"/>
  <c r="J31" i="16" s="1"/>
  <c r="AA30" i="16"/>
  <c r="Z30" i="16"/>
  <c r="J30" i="16"/>
  <c r="Z29" i="16"/>
  <c r="Z28" i="16"/>
  <c r="Z27" i="16"/>
  <c r="J27" i="16" s="1"/>
  <c r="AA26" i="16"/>
  <c r="Z26" i="16"/>
  <c r="J26" i="16"/>
  <c r="AA25" i="16"/>
  <c r="Z25" i="16"/>
  <c r="J25" i="16"/>
  <c r="Z24" i="16"/>
  <c r="Z23" i="16"/>
  <c r="J23" i="16" s="1"/>
  <c r="AA22" i="16"/>
  <c r="Z22" i="16"/>
  <c r="J22" i="16"/>
  <c r="AA21" i="16"/>
  <c r="Z21" i="16"/>
  <c r="J21" i="16"/>
  <c r="Z20" i="16"/>
  <c r="Z33" i="16" s="1"/>
  <c r="Z19" i="16"/>
  <c r="J19" i="16" s="1"/>
  <c r="AA18" i="16"/>
  <c r="Z18" i="16"/>
  <c r="J18" i="16"/>
  <c r="Y2" i="16"/>
  <c r="AD11" i="15"/>
  <c r="J33" i="16" l="1"/>
  <c r="J34" i="16" s="1"/>
  <c r="AA33" i="16"/>
  <c r="K111" i="19"/>
  <c r="F111" i="19"/>
  <c r="K111" i="20"/>
  <c r="F111" i="20"/>
  <c r="F112" i="19"/>
  <c r="F112" i="20"/>
  <c r="K112" i="19"/>
  <c r="K112" i="20"/>
</calcChain>
</file>

<file path=xl/sharedStrings.xml><?xml version="1.0" encoding="utf-8"?>
<sst xmlns="http://schemas.openxmlformats.org/spreadsheetml/2006/main" count="458" uniqueCount="316">
  <si>
    <t>令和</t>
    <rPh sb="0" eb="2">
      <t>レイワ</t>
    </rPh>
    <phoneticPr fontId="1"/>
  </si>
  <si>
    <t>年度</t>
    <rPh sb="0" eb="2">
      <t>ネンド</t>
    </rPh>
    <phoneticPr fontId="1"/>
  </si>
  <si>
    <t>No.</t>
    <phoneticPr fontId="1"/>
  </si>
  <si>
    <t>集落協定名</t>
    <rPh sb="0" eb="2">
      <t>シュウラク</t>
    </rPh>
    <rPh sb="2" eb="4">
      <t>キョウテイ</t>
    </rPh>
    <rPh sb="4" eb="5">
      <t>メイ</t>
    </rPh>
    <phoneticPr fontId="1"/>
  </si>
  <si>
    <t>実施年月日</t>
    <rPh sb="0" eb="2">
      <t>ジッシ</t>
    </rPh>
    <rPh sb="2" eb="5">
      <t>ネンガッピ</t>
    </rPh>
    <phoneticPr fontId="1"/>
  </si>
  <si>
    <t>令和　　年　　月　　日　　　　時　　分　　～　　　時　　分</t>
    <rPh sb="0" eb="2">
      <t>レイワ</t>
    </rPh>
    <rPh sb="4" eb="5">
      <t>ネン</t>
    </rPh>
    <rPh sb="7" eb="8">
      <t>ガツ</t>
    </rPh>
    <rPh sb="10" eb="11">
      <t>ニチ</t>
    </rPh>
    <rPh sb="15" eb="16">
      <t>ジ</t>
    </rPh>
    <rPh sb="18" eb="19">
      <t>フン</t>
    </rPh>
    <rPh sb="25" eb="26">
      <t>ジ</t>
    </rPh>
    <rPh sb="28" eb="29">
      <t>フン</t>
    </rPh>
    <phoneticPr fontId="1"/>
  </si>
  <si>
    <t>活動項目
（該当する活動に○）</t>
    <rPh sb="0" eb="2">
      <t>カツドウ</t>
    </rPh>
    <rPh sb="2" eb="4">
      <t>コウモク</t>
    </rPh>
    <rPh sb="6" eb="8">
      <t>ガイトウ</t>
    </rPh>
    <rPh sb="10" eb="12">
      <t>カツドウ</t>
    </rPh>
    <phoneticPr fontId="1"/>
  </si>
  <si>
    <t>■農業生産活動</t>
    <rPh sb="1" eb="3">
      <t>ノウギョウ</t>
    </rPh>
    <rPh sb="3" eb="5">
      <t>セイサン</t>
    </rPh>
    <rPh sb="5" eb="7">
      <t>カツドウ</t>
    </rPh>
    <phoneticPr fontId="1"/>
  </si>
  <si>
    <t>農地等に関する事項</t>
    <rPh sb="0" eb="2">
      <t>ノウチ</t>
    </rPh>
    <rPh sb="2" eb="3">
      <t>トウ</t>
    </rPh>
    <rPh sb="4" eb="5">
      <t>カン</t>
    </rPh>
    <rPh sb="7" eb="9">
      <t>ジコウ</t>
    </rPh>
    <phoneticPr fontId="1"/>
  </si>
  <si>
    <t>水路・農道等の管理</t>
    <rPh sb="0" eb="2">
      <t>スイロ</t>
    </rPh>
    <rPh sb="3" eb="5">
      <t>ノウドウ</t>
    </rPh>
    <rPh sb="5" eb="6">
      <t>トウ</t>
    </rPh>
    <rPh sb="7" eb="9">
      <t>カンリ</t>
    </rPh>
    <phoneticPr fontId="1"/>
  </si>
  <si>
    <t>■多面的機能増進活動</t>
    <rPh sb="1" eb="4">
      <t>タメンテキ</t>
    </rPh>
    <rPh sb="4" eb="6">
      <t>キノウ</t>
    </rPh>
    <rPh sb="6" eb="8">
      <t>ゾウシン</t>
    </rPh>
    <rPh sb="8" eb="10">
      <t>カツドウ</t>
    </rPh>
    <phoneticPr fontId="1"/>
  </si>
  <si>
    <t>■体制整備活動</t>
    <rPh sb="1" eb="3">
      <t>タイセイ</t>
    </rPh>
    <rPh sb="3" eb="5">
      <t>セイビ</t>
    </rPh>
    <rPh sb="5" eb="7">
      <t>カツドウ</t>
    </rPh>
    <phoneticPr fontId="1"/>
  </si>
  <si>
    <t>■その他</t>
    <rPh sb="3" eb="4">
      <t>タ</t>
    </rPh>
    <phoneticPr fontId="1"/>
  </si>
  <si>
    <t>作業場所</t>
    <rPh sb="0" eb="2">
      <t>サギョウ</t>
    </rPh>
    <rPh sb="2" eb="4">
      <t>バショ</t>
    </rPh>
    <phoneticPr fontId="1"/>
  </si>
  <si>
    <t>活動内容</t>
    <rPh sb="0" eb="2">
      <t>カツドウ</t>
    </rPh>
    <rPh sb="2" eb="4">
      <t>ナイヨウ</t>
    </rPh>
    <phoneticPr fontId="1"/>
  </si>
  <si>
    <t>詳細</t>
    <rPh sb="0" eb="2">
      <t>ショウサイ</t>
    </rPh>
    <phoneticPr fontId="1"/>
  </si>
  <si>
    <t>■写真貼付</t>
    <rPh sb="1" eb="3">
      <t>シャシン</t>
    </rPh>
    <rPh sb="3" eb="4">
      <t>ハ</t>
    </rPh>
    <rPh sb="4" eb="5">
      <t>ツ</t>
    </rPh>
    <phoneticPr fontId="1"/>
  </si>
  <si>
    <t>参考様式</t>
    <rPh sb="0" eb="2">
      <t>サンコウ</t>
    </rPh>
    <rPh sb="2" eb="4">
      <t>ヨウシキ</t>
    </rPh>
    <phoneticPr fontId="1"/>
  </si>
  <si>
    <t>参加者・支払者名簿</t>
    <rPh sb="0" eb="3">
      <t>サンカシャ</t>
    </rPh>
    <rPh sb="4" eb="7">
      <t>シハライシャ</t>
    </rPh>
    <rPh sb="7" eb="9">
      <t>メイボ</t>
    </rPh>
    <phoneticPr fontId="1"/>
  </si>
  <si>
    <t>作業日：令和　　年　　月　　日</t>
    <rPh sb="0" eb="3">
      <t>サギョウビ</t>
    </rPh>
    <rPh sb="4" eb="6">
      <t>レイワ</t>
    </rPh>
    <rPh sb="8" eb="9">
      <t>ネン</t>
    </rPh>
    <rPh sb="11" eb="12">
      <t>ガツ</t>
    </rPh>
    <rPh sb="14" eb="15">
      <t>ニチ</t>
    </rPh>
    <phoneticPr fontId="1"/>
  </si>
  <si>
    <t>作業日：　　　時　　分　　～　　　時　　分（　　時間　　分）</t>
    <rPh sb="0" eb="3">
      <t>サギョウビ</t>
    </rPh>
    <rPh sb="7" eb="8">
      <t>ジ</t>
    </rPh>
    <rPh sb="10" eb="11">
      <t>フン</t>
    </rPh>
    <rPh sb="17" eb="18">
      <t>ジ</t>
    </rPh>
    <rPh sb="20" eb="21">
      <t>フン</t>
    </rPh>
    <rPh sb="24" eb="26">
      <t>ジカン</t>
    </rPh>
    <rPh sb="28" eb="29">
      <t>フン</t>
    </rPh>
    <phoneticPr fontId="1"/>
  </si>
  <si>
    <t>作業内容：</t>
    <rPh sb="0" eb="2">
      <t>サギョウ</t>
    </rPh>
    <rPh sb="2" eb="4">
      <t>ナイヨウ</t>
    </rPh>
    <phoneticPr fontId="1"/>
  </si>
  <si>
    <t>氏名（フルネーム）</t>
    <rPh sb="0" eb="2">
      <t>シメイ</t>
    </rPh>
    <phoneticPr fontId="1"/>
  </si>
  <si>
    <t>区分</t>
    <rPh sb="0" eb="2">
      <t>クブン</t>
    </rPh>
    <phoneticPr fontId="1"/>
  </si>
  <si>
    <t>構成員</t>
    <rPh sb="0" eb="3">
      <t>コウセイイン</t>
    </rPh>
    <phoneticPr fontId="1"/>
  </si>
  <si>
    <t>その他</t>
    <rPh sb="2" eb="3">
      <t>タ</t>
    </rPh>
    <phoneticPr fontId="1"/>
  </si>
  <si>
    <t>内訳（単位　円）</t>
    <rPh sb="0" eb="2">
      <t>ウチワケ</t>
    </rPh>
    <rPh sb="3" eb="5">
      <t>タンイ</t>
    </rPh>
    <rPh sb="6" eb="7">
      <t>エン</t>
    </rPh>
    <phoneticPr fontId="1"/>
  </si>
  <si>
    <t>日当</t>
    <rPh sb="0" eb="2">
      <t>ニットウ</t>
    </rPh>
    <phoneticPr fontId="1"/>
  </si>
  <si>
    <t>刈払機
借上料</t>
    <rPh sb="0" eb="1">
      <t>カ</t>
    </rPh>
    <rPh sb="1" eb="2">
      <t>ハラ</t>
    </rPh>
    <rPh sb="2" eb="3">
      <t>キ</t>
    </rPh>
    <rPh sb="4" eb="5">
      <t>カ</t>
    </rPh>
    <rPh sb="5" eb="6">
      <t>ア</t>
    </rPh>
    <rPh sb="6" eb="7">
      <t>リョウ</t>
    </rPh>
    <phoneticPr fontId="1"/>
  </si>
  <si>
    <t>計</t>
    <rPh sb="0" eb="1">
      <t>ケイ</t>
    </rPh>
    <phoneticPr fontId="1"/>
  </si>
  <si>
    <t>押印またはサイン</t>
    <rPh sb="0" eb="2">
      <t>オウイン</t>
    </rPh>
    <phoneticPr fontId="1"/>
  </si>
  <si>
    <t>年　　月　　日配分</t>
    <rPh sb="0" eb="1">
      <t>ネン</t>
    </rPh>
    <rPh sb="3" eb="4">
      <t>ガツ</t>
    </rPh>
    <rPh sb="6" eb="7">
      <t>ニチ</t>
    </rPh>
    <rPh sb="7" eb="9">
      <t>ハイブン</t>
    </rPh>
    <phoneticPr fontId="1"/>
  </si>
  <si>
    <t>番号</t>
    <rPh sb="0" eb="2">
      <t>バンゴウ</t>
    </rPh>
    <phoneticPr fontId="1"/>
  </si>
  <si>
    <t>配分金額</t>
    <rPh sb="0" eb="3">
      <t>ハイブンキン</t>
    </rPh>
    <rPh sb="3" eb="4">
      <t>ガク</t>
    </rPh>
    <phoneticPr fontId="1"/>
  </si>
  <si>
    <t>氏名</t>
    <rPh sb="0" eb="2">
      <t>シメイ</t>
    </rPh>
    <phoneticPr fontId="1"/>
  </si>
  <si>
    <t>急傾斜田</t>
    <rPh sb="0" eb="3">
      <t>キュウケイシャ</t>
    </rPh>
    <rPh sb="3" eb="4">
      <t>タ</t>
    </rPh>
    <phoneticPr fontId="1"/>
  </si>
  <si>
    <t>緩傾斜田</t>
    <rPh sb="0" eb="3">
      <t>カンケイシャ</t>
    </rPh>
    <rPh sb="3" eb="4">
      <t>タ</t>
    </rPh>
    <phoneticPr fontId="1"/>
  </si>
  <si>
    <t>小区画
不整形田</t>
    <rPh sb="0" eb="1">
      <t>ショウ</t>
    </rPh>
    <rPh sb="1" eb="3">
      <t>クカク</t>
    </rPh>
    <rPh sb="4" eb="5">
      <t>フ</t>
    </rPh>
    <rPh sb="5" eb="7">
      <t>セイケイ</t>
    </rPh>
    <rPh sb="7" eb="8">
      <t>タ</t>
    </rPh>
    <phoneticPr fontId="1"/>
  </si>
  <si>
    <t>他の地目
（畑等）</t>
    <rPh sb="0" eb="1">
      <t>ホカ</t>
    </rPh>
    <rPh sb="2" eb="4">
      <t>チモク</t>
    </rPh>
    <rPh sb="6" eb="7">
      <t>ハタケ</t>
    </rPh>
    <rPh sb="7" eb="8">
      <t>トウ</t>
    </rPh>
    <phoneticPr fontId="1"/>
  </si>
  <si>
    <t>合計</t>
    <rPh sb="0" eb="2">
      <t>ゴウケイ</t>
    </rPh>
    <phoneticPr fontId="1"/>
  </si>
  <si>
    <t>集落協定名</t>
    <rPh sb="0" eb="5">
      <t>シュウラクキョウテイメイ</t>
    </rPh>
    <phoneticPr fontId="1"/>
  </si>
  <si>
    <t>令和　　年度　　　　　　　集落協定　総会議事録</t>
    <rPh sb="0" eb="2">
      <t>レイワ</t>
    </rPh>
    <rPh sb="4" eb="6">
      <t>ネンド</t>
    </rPh>
    <rPh sb="13" eb="15">
      <t>シュウラク</t>
    </rPh>
    <rPh sb="15" eb="17">
      <t>キョウテイ</t>
    </rPh>
    <rPh sb="18" eb="20">
      <t>ソウカイ</t>
    </rPh>
    <rPh sb="20" eb="23">
      <t>ギジロク</t>
    </rPh>
    <phoneticPr fontId="1"/>
  </si>
  <si>
    <t>以上、会議の議事に関して記録し、その内容に相違ないことを認め、署名捺印する。</t>
    <rPh sb="0" eb="2">
      <t>イジョウ</t>
    </rPh>
    <rPh sb="3" eb="5">
      <t>カイギ</t>
    </rPh>
    <rPh sb="6" eb="8">
      <t>ギジ</t>
    </rPh>
    <rPh sb="9" eb="10">
      <t>カン</t>
    </rPh>
    <rPh sb="12" eb="14">
      <t>キロク</t>
    </rPh>
    <rPh sb="18" eb="20">
      <t>ナイヨウ</t>
    </rPh>
    <rPh sb="21" eb="23">
      <t>ソウイ</t>
    </rPh>
    <rPh sb="28" eb="29">
      <t>ミト</t>
    </rPh>
    <rPh sb="31" eb="33">
      <t>ショメイ</t>
    </rPh>
    <rPh sb="33" eb="35">
      <t>ナツイン</t>
    </rPh>
    <phoneticPr fontId="1"/>
  </si>
  <si>
    <t>議事録署名者</t>
    <rPh sb="0" eb="2">
      <t>ギジ</t>
    </rPh>
    <rPh sb="2" eb="3">
      <t>ロク</t>
    </rPh>
    <rPh sb="3" eb="6">
      <t>ショメイシャ</t>
    </rPh>
    <phoneticPr fontId="1"/>
  </si>
  <si>
    <t>議事録署名者</t>
    <rPh sb="0" eb="3">
      <t>ギジロク</t>
    </rPh>
    <rPh sb="3" eb="6">
      <t>ショメイシャ</t>
    </rPh>
    <phoneticPr fontId="1"/>
  </si>
  <si>
    <t>上記は原本と相違ないことを証明する。</t>
    <rPh sb="0" eb="2">
      <t>ジョウキ</t>
    </rPh>
    <rPh sb="3" eb="5">
      <t>ゲンポン</t>
    </rPh>
    <rPh sb="6" eb="8">
      <t>ソウイ</t>
    </rPh>
    <rPh sb="13" eb="15">
      <t>ショウメイ</t>
    </rPh>
    <phoneticPr fontId="1"/>
  </si>
  <si>
    <t>集落協定　代表者</t>
    <rPh sb="0" eb="2">
      <t>シュウラク</t>
    </rPh>
    <rPh sb="2" eb="4">
      <t>キョウテイ</t>
    </rPh>
    <rPh sb="5" eb="8">
      <t>ダイヒョウシャ</t>
    </rPh>
    <phoneticPr fontId="1"/>
  </si>
  <si>
    <t>日時</t>
    <rPh sb="0" eb="2">
      <t>ニチジ</t>
    </rPh>
    <phoneticPr fontId="1"/>
  </si>
  <si>
    <t>場所</t>
    <rPh sb="0" eb="2">
      <t>バショ</t>
    </rPh>
    <phoneticPr fontId="1"/>
  </si>
  <si>
    <t>出欠</t>
    <rPh sb="0" eb="2">
      <t>シュッケツ</t>
    </rPh>
    <phoneticPr fontId="1"/>
  </si>
  <si>
    <t>　　年　　月　　日（　）　　　時　　分～　　時　　分</t>
    <rPh sb="2" eb="3">
      <t>ネン</t>
    </rPh>
    <rPh sb="5" eb="6">
      <t>ガツ</t>
    </rPh>
    <rPh sb="8" eb="9">
      <t>ニチ</t>
    </rPh>
    <rPh sb="15" eb="16">
      <t>ジ</t>
    </rPh>
    <rPh sb="18" eb="19">
      <t>フン</t>
    </rPh>
    <rPh sb="22" eb="23">
      <t>ジ</t>
    </rPh>
    <rPh sb="25" eb="26">
      <t>フン</t>
    </rPh>
    <phoneticPr fontId="1"/>
  </si>
  <si>
    <t>構成員数　　名のうち、出席者　　名、委任状　　名、欠席者　　名</t>
    <rPh sb="0" eb="3">
      <t>コウセイイン</t>
    </rPh>
    <rPh sb="3" eb="4">
      <t>スウ</t>
    </rPh>
    <rPh sb="6" eb="7">
      <t>メイ</t>
    </rPh>
    <rPh sb="11" eb="14">
      <t>シュッセキシャ</t>
    </rPh>
    <rPh sb="16" eb="17">
      <t>メイ</t>
    </rPh>
    <rPh sb="18" eb="21">
      <t>イニンジョウ</t>
    </rPh>
    <rPh sb="23" eb="24">
      <t>メイ</t>
    </rPh>
    <rPh sb="25" eb="28">
      <t>ケッセキシャ</t>
    </rPh>
    <rPh sb="30" eb="31">
      <t>メイ</t>
    </rPh>
    <phoneticPr fontId="1"/>
  </si>
  <si>
    <r>
      <t>協定農用地面積ｍ</t>
    </r>
    <r>
      <rPr>
        <vertAlign val="superscript"/>
        <sz val="12"/>
        <color theme="1"/>
        <rFont val="ＭＳ ゴシック"/>
        <family val="3"/>
        <charset val="128"/>
      </rPr>
      <t>２</t>
    </r>
    <rPh sb="0" eb="2">
      <t>キョウテイ</t>
    </rPh>
    <rPh sb="2" eb="5">
      <t>ノウヨウチ</t>
    </rPh>
    <rPh sb="5" eb="7">
      <t>メンセキ</t>
    </rPh>
    <phoneticPr fontId="1"/>
  </si>
  <si>
    <t>中山間地域等直接支払交付金　活動日誌</t>
    <rPh sb="0" eb="1">
      <t>チュウ</t>
    </rPh>
    <rPh sb="1" eb="3">
      <t>サンカン</t>
    </rPh>
    <rPh sb="3" eb="5">
      <t>チイキ</t>
    </rPh>
    <rPh sb="5" eb="6">
      <t>トウ</t>
    </rPh>
    <rPh sb="6" eb="8">
      <t>チョクセツ</t>
    </rPh>
    <rPh sb="8" eb="10">
      <t>シハラ</t>
    </rPh>
    <rPh sb="10" eb="13">
      <t>コウフキン</t>
    </rPh>
    <rPh sb="14" eb="16">
      <t>カツドウ</t>
    </rPh>
    <rPh sb="16" eb="18">
      <t>ニッシ</t>
    </rPh>
    <phoneticPr fontId="1"/>
  </si>
  <si>
    <t>令和　　年度　中山間地域等直接支払交付金　個人配分表兼受領書</t>
    <rPh sb="0" eb="2">
      <t>レイワ</t>
    </rPh>
    <rPh sb="4" eb="6">
      <t>ネンド</t>
    </rPh>
    <rPh sb="7" eb="8">
      <t>チュウ</t>
    </rPh>
    <rPh sb="8" eb="10">
      <t>サンカン</t>
    </rPh>
    <rPh sb="10" eb="12">
      <t>チイキ</t>
    </rPh>
    <rPh sb="12" eb="13">
      <t>トウ</t>
    </rPh>
    <rPh sb="13" eb="15">
      <t>チョクセツ</t>
    </rPh>
    <rPh sb="15" eb="17">
      <t>シハラ</t>
    </rPh>
    <rPh sb="17" eb="20">
      <t>コウフキン</t>
    </rPh>
    <rPh sb="21" eb="23">
      <t>コジン</t>
    </rPh>
    <rPh sb="23" eb="25">
      <t>ハイブン</t>
    </rPh>
    <rPh sb="25" eb="26">
      <t>ヒョウ</t>
    </rPh>
    <rPh sb="26" eb="27">
      <t>ケン</t>
    </rPh>
    <rPh sb="27" eb="30">
      <t>ジュリョウショ</t>
    </rPh>
    <phoneticPr fontId="1"/>
  </si>
  <si>
    <t>農作業受委託契約書（様式例）</t>
    <phoneticPr fontId="12"/>
  </si>
  <si>
    <t>　受託者及び委託者は、この契約書の定めるところにより農作業受委託契約を締結する。この契約書は、２通作成して受託者及び委託者がそれぞれ１通所持する。</t>
    <phoneticPr fontId="12"/>
  </si>
  <si>
    <t>令和　年　月　日</t>
    <phoneticPr fontId="12"/>
  </si>
  <si>
    <t>受託者（以下「甲」という。）</t>
  </si>
  <si>
    <t>（住所）</t>
  </si>
  <si>
    <t>（氏名）</t>
  </si>
  <si>
    <t>委託者（以下「乙」という。）</t>
    <phoneticPr fontId="12"/>
  </si>
  <si>
    <t>（氏名）</t>
    <phoneticPr fontId="12"/>
  </si>
  <si>
    <t>１　農作業受委託の内容</t>
    <phoneticPr fontId="12"/>
  </si>
  <si>
    <t>　甲は、この契約書に定めるところにより乙により、別表に記載する農作業を受託し、善良なる管理者の注意をもって農作業を実施するものとする。</t>
    <phoneticPr fontId="12"/>
  </si>
  <si>
    <t>　乙は、甲が農作業を円滑に行えるよう作付けに十分な配慮をする。</t>
    <phoneticPr fontId="12"/>
  </si>
  <si>
    <t>２　受託料の支払方法</t>
    <phoneticPr fontId="12"/>
  </si>
  <si>
    <t>　乙は、別表に記載された農作業に対して、同表に記載された金額の受託料を同表に記載された方法により甲に支払う。</t>
    <phoneticPr fontId="12"/>
  </si>
  <si>
    <t>３　契約の変更</t>
    <phoneticPr fontId="12"/>
  </si>
  <si>
    <t>　契約事項を変更する場合には、甲、乙合意の上、その変更事項をこの契約書に明記する。</t>
    <phoneticPr fontId="12"/>
  </si>
  <si>
    <t>（別　表）</t>
    <rPh sb="1" eb="2">
      <t>ベツ</t>
    </rPh>
    <rPh sb="3" eb="4">
      <t>オモテ</t>
    </rPh>
    <phoneticPr fontId="12"/>
  </si>
  <si>
    <t>字</t>
    <phoneticPr fontId="12"/>
  </si>
  <si>
    <t>地　番</t>
    <phoneticPr fontId="12"/>
  </si>
  <si>
    <t>地　目</t>
    <phoneticPr fontId="12"/>
  </si>
  <si>
    <t>面　積
（㎡）</t>
    <phoneticPr fontId="12"/>
  </si>
  <si>
    <t>作　物</t>
    <phoneticPr fontId="12"/>
  </si>
  <si>
    <t>作　業
種　類</t>
    <phoneticPr fontId="12"/>
  </si>
  <si>
    <t>期間</t>
    <phoneticPr fontId="12"/>
  </si>
  <si>
    <t>受託料の額(円)</t>
    <phoneticPr fontId="12"/>
  </si>
  <si>
    <t>支　払
方　法</t>
    <phoneticPr fontId="12"/>
  </si>
  <si>
    <t>通年・期間の別</t>
    <phoneticPr fontId="12"/>
  </si>
  <si>
    <t xml:space="preserve">作業名
</t>
    <phoneticPr fontId="12"/>
  </si>
  <si>
    <t xml:space="preserve">始期
</t>
    <phoneticPr fontId="12"/>
  </si>
  <si>
    <t xml:space="preserve">終期
</t>
    <phoneticPr fontId="12"/>
  </si>
  <si>
    <t>合　計</t>
    <rPh sb="0" eb="1">
      <t>ゴウ</t>
    </rPh>
    <rPh sb="2" eb="3">
      <t>ケイ</t>
    </rPh>
    <phoneticPr fontId="12"/>
  </si>
  <si>
    <t>（参考様式第12号）</t>
    <rPh sb="1" eb="3">
      <t>サンコウ</t>
    </rPh>
    <rPh sb="3" eb="5">
      <t>ヨウシキ</t>
    </rPh>
    <rPh sb="5" eb="6">
      <t>ダイ</t>
    </rPh>
    <rPh sb="8" eb="9">
      <t>ゴウ</t>
    </rPh>
    <phoneticPr fontId="12"/>
  </si>
  <si>
    <t>共用資産管理台帳</t>
    <phoneticPr fontId="12"/>
  </si>
  <si>
    <t>（集落協定名：</t>
    <phoneticPr fontId="12"/>
  </si>
  <si>
    <t>）</t>
    <phoneticPr fontId="12"/>
  </si>
  <si>
    <t>施設・機械名</t>
    <phoneticPr fontId="12"/>
  </si>
  <si>
    <t>型式等</t>
    <phoneticPr fontId="12"/>
  </si>
  <si>
    <t>購入先</t>
    <phoneticPr fontId="12"/>
  </si>
  <si>
    <t>設置場所</t>
    <phoneticPr fontId="12"/>
  </si>
  <si>
    <t>事業実施期間</t>
    <phoneticPr fontId="12"/>
  </si>
  <si>
    <t>購入額(円)</t>
    <phoneticPr fontId="12"/>
  </si>
  <si>
    <t>管理責任者</t>
    <phoneticPr fontId="12"/>
  </si>
  <si>
    <t>負担区分(円)</t>
    <phoneticPr fontId="12"/>
  </si>
  <si>
    <t>処分制限期間</t>
    <phoneticPr fontId="12"/>
  </si>
  <si>
    <t>処分の状況</t>
    <phoneticPr fontId="12"/>
  </si>
  <si>
    <t>備考</t>
    <phoneticPr fontId="12"/>
  </si>
  <si>
    <t>着工年月日</t>
    <phoneticPr fontId="12"/>
  </si>
  <si>
    <t>完了年月日</t>
    <phoneticPr fontId="12"/>
  </si>
  <si>
    <t>交付金</t>
    <phoneticPr fontId="12"/>
  </si>
  <si>
    <t>その他</t>
    <phoneticPr fontId="12"/>
  </si>
  <si>
    <t>耐用年数</t>
    <phoneticPr fontId="12"/>
  </si>
  <si>
    <t>処分制限年月日</t>
    <phoneticPr fontId="12"/>
  </si>
  <si>
    <t xml:space="preserve">承認年月日
</t>
    <phoneticPr fontId="12"/>
  </si>
  <si>
    <t>処分の内容</t>
    <phoneticPr fontId="12"/>
  </si>
  <si>
    <t>（参考様式第13号）</t>
    <rPh sb="1" eb="3">
      <t>サンコウ</t>
    </rPh>
    <rPh sb="3" eb="5">
      <t>ヨウシキ</t>
    </rPh>
    <rPh sb="5" eb="6">
      <t>ダイ</t>
    </rPh>
    <rPh sb="8" eb="9">
      <t>ゴウ</t>
    </rPh>
    <phoneticPr fontId="12"/>
  </si>
  <si>
    <t>機械等利用管理規程</t>
    <phoneticPr fontId="12"/>
  </si>
  <si>
    <t>第１条</t>
    <phoneticPr fontId="12"/>
  </si>
  <si>
    <r>
      <t xml:space="preserve"> </t>
    </r>
    <r>
      <rPr>
        <sz val="11"/>
        <color rgb="FFFF0000"/>
        <rFont val="ＭＳ 明朝"/>
        <family val="1"/>
        <charset val="128"/>
      </rPr>
      <t>○○集落組合</t>
    </r>
    <r>
      <rPr>
        <sz val="11"/>
        <rFont val="ＭＳ 明朝"/>
        <family val="1"/>
        <charset val="128"/>
      </rPr>
      <t>（以下「組合」という。）が導入した機械及び施設（以下「機械等」という。）の管理及び運営は、この規定に定めるところによる。</t>
    </r>
    <phoneticPr fontId="12"/>
  </si>
  <si>
    <t>第２条</t>
    <phoneticPr fontId="12"/>
  </si>
  <si>
    <t xml:space="preserve"> 機械等の管理責任者は組合長とする。ただし、組合長が代行者を置くことができる。</t>
    <phoneticPr fontId="12"/>
  </si>
  <si>
    <t>第３条</t>
    <phoneticPr fontId="12"/>
  </si>
  <si>
    <r>
      <t>　機械等の利用料金は</t>
    </r>
    <r>
      <rPr>
        <sz val="11"/>
        <color rgb="FFFF0000"/>
        <rFont val="ＭＳ 明朝"/>
        <family val="1"/>
        <charset val="128"/>
      </rPr>
      <t>○○</t>
    </r>
    <r>
      <rPr>
        <sz val="11"/>
        <rFont val="ＭＳ 明朝"/>
        <family val="1"/>
        <charset val="128"/>
      </rPr>
      <t>とする。ただし、組合員以外の者が利用する場合はこの限りではない。</t>
    </r>
    <phoneticPr fontId="12"/>
  </si>
  <si>
    <t>第４条</t>
    <phoneticPr fontId="12"/>
  </si>
  <si>
    <t>　機械等を利用するに当たり、使用者は、次のことに同意するものとする。</t>
    <phoneticPr fontId="12"/>
  </si>
  <si>
    <t>（１）消耗品及び燃料等は使用者が用意すること。</t>
    <phoneticPr fontId="12"/>
  </si>
  <si>
    <t>（２）使用後は、清掃及び点検整備を行ってから返却すること。</t>
    <phoneticPr fontId="12"/>
  </si>
  <si>
    <t>（３）故障を発見したとき又は故障を起こした時は、直ちに管理責任者へ報告する
　　　こと。</t>
    <phoneticPr fontId="12"/>
  </si>
  <si>
    <t>（４）機械等の使用中の事故について、組合は一切の責任を負わないこと。</t>
    <phoneticPr fontId="12"/>
  </si>
  <si>
    <t>第５条</t>
    <phoneticPr fontId="12"/>
  </si>
  <si>
    <t>　管理責任者は、機械等の適切な維持管理のため、次の諸帳簿を備え、適宜記帳するものとする。</t>
    <phoneticPr fontId="12"/>
  </si>
  <si>
    <t>（１）共用資産管理台帳</t>
    <phoneticPr fontId="12"/>
  </si>
  <si>
    <t>（２）機械等利用簿</t>
    <phoneticPr fontId="12"/>
  </si>
  <si>
    <t>（３）機械管理簿</t>
    <phoneticPr fontId="12"/>
  </si>
  <si>
    <t>第６条</t>
    <phoneticPr fontId="12"/>
  </si>
  <si>
    <t>この規定に定めのない事項については、組合長が関係者と協議する等して対応し、その結果を役員会に報告するものとする。</t>
    <phoneticPr fontId="12"/>
  </si>
  <si>
    <t>（参考様式第14号）</t>
    <rPh sb="1" eb="3">
      <t>サンコウ</t>
    </rPh>
    <rPh sb="3" eb="5">
      <t>ヨウシキ</t>
    </rPh>
    <rPh sb="5" eb="6">
      <t>ダイ</t>
    </rPh>
    <rPh sb="8" eb="9">
      <t>ゴウ</t>
    </rPh>
    <phoneticPr fontId="12"/>
  </si>
  <si>
    <t>機械等利用簿</t>
    <phoneticPr fontId="12"/>
  </si>
  <si>
    <t>使用者氏名</t>
    <phoneticPr fontId="12"/>
  </si>
  <si>
    <t>借受機種</t>
    <phoneticPr fontId="12"/>
  </si>
  <si>
    <t>借受・返却月日</t>
    <phoneticPr fontId="12"/>
  </si>
  <si>
    <t>令和　　　　年　　　　月　　　　日　　　　　時　　　　　分　　借受</t>
    <phoneticPr fontId="12"/>
  </si>
  <si>
    <t>令和　　　　年　　　　月　　　　日　　　　　時　　　　　分　　返却</t>
    <phoneticPr fontId="12"/>
  </si>
  <si>
    <t>実動日数</t>
    <phoneticPr fontId="12"/>
  </si>
  <si>
    <t>令和　　　　年　　　　月　　　　日</t>
    <phoneticPr fontId="12"/>
  </si>
  <si>
    <t>合　計</t>
    <phoneticPr fontId="12"/>
  </si>
  <si>
    <t>点　　　検</t>
    <phoneticPr fontId="12"/>
  </si>
  <si>
    <t>使用前</t>
    <phoneticPr fontId="12"/>
  </si>
  <si>
    <t>異常項目</t>
    <phoneticPr fontId="12"/>
  </si>
  <si>
    <t>有・無</t>
    <phoneticPr fontId="12"/>
  </si>
  <si>
    <t>使用後</t>
    <phoneticPr fontId="12"/>
  </si>
  <si>
    <t>給　　　油</t>
    <phoneticPr fontId="12"/>
  </si>
  <si>
    <t>㍑</t>
    <phoneticPr fontId="12"/>
  </si>
  <si>
    <t>備　　　考</t>
    <phoneticPr fontId="12"/>
  </si>
  <si>
    <t>※注意事項</t>
    <phoneticPr fontId="12"/>
  </si>
  <si>
    <t>(１)消耗品及び燃料等は使用者が用意してください。</t>
  </si>
  <si>
    <t>(２)使用後は、清掃及び点検整備を行ってから返却してください。</t>
    <phoneticPr fontId="12"/>
  </si>
  <si>
    <t>(３)故障を発見したとき又は故障を起こした時は、直ちに管理責任者へ報告してください。</t>
    <phoneticPr fontId="12"/>
  </si>
  <si>
    <t>(４)機械等の使用中の事故等は、使用者の責任となり、組合は一切の責任を負いませんの　で充分注意してください。</t>
    <phoneticPr fontId="12"/>
  </si>
  <si>
    <t>令和○年○月○日</t>
    <rPh sb="0" eb="2">
      <t>レイワ</t>
    </rPh>
    <rPh sb="3" eb="4">
      <t>ネン</t>
    </rPh>
    <rPh sb="5" eb="6">
      <t>ガツ</t>
    </rPh>
    <rPh sb="7" eb="8">
      <t>ニチ</t>
    </rPh>
    <phoneticPr fontId="12"/>
  </si>
  <si>
    <t>長　殿</t>
    <rPh sb="0" eb="1">
      <t>チョウ</t>
    </rPh>
    <rPh sb="2" eb="3">
      <t>ドノ</t>
    </rPh>
    <phoneticPr fontId="12"/>
  </si>
  <si>
    <t>集落協定名</t>
    <rPh sb="0" eb="2">
      <t>シュウラク</t>
    </rPh>
    <rPh sb="2" eb="4">
      <t>キョウテイ</t>
    </rPh>
    <rPh sb="4" eb="5">
      <t>メイ</t>
    </rPh>
    <phoneticPr fontId="12"/>
  </si>
  <si>
    <t>中山間地域等直接支払交付金収支報告書</t>
    <rPh sb="0" eb="1">
      <t>チュウ</t>
    </rPh>
    <rPh sb="1" eb="3">
      <t>サンカン</t>
    </rPh>
    <rPh sb="3" eb="5">
      <t>チイキ</t>
    </rPh>
    <rPh sb="5" eb="6">
      <t>トウ</t>
    </rPh>
    <rPh sb="6" eb="8">
      <t>チョクセツ</t>
    </rPh>
    <rPh sb="8" eb="10">
      <t>シハライ</t>
    </rPh>
    <rPh sb="10" eb="13">
      <t>コウフキン</t>
    </rPh>
    <rPh sb="13" eb="15">
      <t>シュウシ</t>
    </rPh>
    <rPh sb="15" eb="18">
      <t>ホウコクショ</t>
    </rPh>
    <phoneticPr fontId="12"/>
  </si>
  <si>
    <t>１　交付金に係る配分額及び共同取組活動の支出額</t>
    <rPh sb="2" eb="4">
      <t>コウフ</t>
    </rPh>
    <rPh sb="4" eb="5">
      <t>キン</t>
    </rPh>
    <rPh sb="6" eb="7">
      <t>カカ</t>
    </rPh>
    <rPh sb="8" eb="10">
      <t>ハイブン</t>
    </rPh>
    <rPh sb="10" eb="11">
      <t>ガク</t>
    </rPh>
    <rPh sb="11" eb="12">
      <t>オヨ</t>
    </rPh>
    <rPh sb="13" eb="15">
      <t>キョウドウ</t>
    </rPh>
    <rPh sb="15" eb="17">
      <t>トリクミ</t>
    </rPh>
    <rPh sb="17" eb="19">
      <t>カツドウ</t>
    </rPh>
    <rPh sb="20" eb="22">
      <t>シシュツ</t>
    </rPh>
    <rPh sb="22" eb="23">
      <t>ガク</t>
    </rPh>
    <phoneticPr fontId="12"/>
  </si>
  <si>
    <t>（１）配分総額</t>
    <rPh sb="3" eb="5">
      <t>ハイブン</t>
    </rPh>
    <rPh sb="5" eb="7">
      <t>ソウガク</t>
    </rPh>
    <phoneticPr fontId="12"/>
  </si>
  <si>
    <t>総　額</t>
    <rPh sb="0" eb="1">
      <t>ソウ</t>
    </rPh>
    <rPh sb="2" eb="3">
      <t>ガク</t>
    </rPh>
    <phoneticPr fontId="12"/>
  </si>
  <si>
    <t>配分等の基礎</t>
    <rPh sb="0" eb="2">
      <t>ハイブン</t>
    </rPh>
    <rPh sb="2" eb="3">
      <t>トウ</t>
    </rPh>
    <rPh sb="4" eb="6">
      <t>キソ</t>
    </rPh>
    <phoneticPr fontId="12"/>
  </si>
  <si>
    <t>①個人配分分</t>
    <rPh sb="1" eb="3">
      <t>コジン</t>
    </rPh>
    <rPh sb="3" eb="5">
      <t>ハイブン</t>
    </rPh>
    <rPh sb="5" eb="6">
      <t>ブン</t>
    </rPh>
    <phoneticPr fontId="12"/>
  </si>
  <si>
    <t>②共同取組活動分</t>
    <rPh sb="1" eb="3">
      <t>キョウドウ</t>
    </rPh>
    <rPh sb="3" eb="5">
      <t>トリクミ</t>
    </rPh>
    <rPh sb="5" eb="7">
      <t>カツドウ</t>
    </rPh>
    <rPh sb="7" eb="8">
      <t>ブン</t>
    </rPh>
    <phoneticPr fontId="12"/>
  </si>
  <si>
    <t>（２）共同取組活動支出額</t>
    <rPh sb="3" eb="5">
      <t>キョウドウ</t>
    </rPh>
    <rPh sb="5" eb="7">
      <t>トリクミ</t>
    </rPh>
    <rPh sb="7" eb="9">
      <t>カツドウ</t>
    </rPh>
    <rPh sb="9" eb="11">
      <t>シシュツ</t>
    </rPh>
    <rPh sb="11" eb="12">
      <t>ガク</t>
    </rPh>
    <phoneticPr fontId="12"/>
  </si>
  <si>
    <t>支出項目</t>
    <rPh sb="0" eb="2">
      <t>シシュツ</t>
    </rPh>
    <rPh sb="2" eb="4">
      <t>コウモク</t>
    </rPh>
    <phoneticPr fontId="12"/>
  </si>
  <si>
    <t>支出額</t>
    <rPh sb="0" eb="2">
      <t>シシュツ</t>
    </rPh>
    <rPh sb="2" eb="3">
      <t>ガク</t>
    </rPh>
    <phoneticPr fontId="12"/>
  </si>
  <si>
    <t>備考</t>
    <rPh sb="0" eb="2">
      <t>ビコウ</t>
    </rPh>
    <phoneticPr fontId="12"/>
  </si>
  <si>
    <t>4月1日～12月31日</t>
    <rPh sb="1" eb="2">
      <t>ガツ</t>
    </rPh>
    <rPh sb="3" eb="4">
      <t>ニチ</t>
    </rPh>
    <rPh sb="7" eb="8">
      <t>ガツ</t>
    </rPh>
    <rPh sb="10" eb="11">
      <t>ニチ</t>
    </rPh>
    <phoneticPr fontId="12"/>
  </si>
  <si>
    <t>前年度1月1日～3月31日</t>
    <rPh sb="0" eb="3">
      <t>ゼンネンド</t>
    </rPh>
    <rPh sb="4" eb="5">
      <t>ガツ</t>
    </rPh>
    <rPh sb="6" eb="7">
      <t>ニチ</t>
    </rPh>
    <rPh sb="9" eb="10">
      <t>ガツ</t>
    </rPh>
    <rPh sb="12" eb="13">
      <t>ニチ</t>
    </rPh>
    <phoneticPr fontId="12"/>
  </si>
  <si>
    <t>役員報酬</t>
    <rPh sb="0" eb="2">
      <t>ヤクイン</t>
    </rPh>
    <rPh sb="2" eb="4">
      <t>ホウシュウ</t>
    </rPh>
    <phoneticPr fontId="12"/>
  </si>
  <si>
    <t>研修会等費</t>
    <phoneticPr fontId="12"/>
  </si>
  <si>
    <t>道・水路管理費</t>
    <phoneticPr fontId="12"/>
  </si>
  <si>
    <t>道・水路整備費</t>
    <phoneticPr fontId="12"/>
  </si>
  <si>
    <t>農地管理費</t>
    <phoneticPr fontId="12"/>
  </si>
  <si>
    <t>農地整備費</t>
    <phoneticPr fontId="12"/>
  </si>
  <si>
    <t>鳥獣被害防止対策費</t>
    <phoneticPr fontId="12"/>
  </si>
  <si>
    <t>共同利用機械購入等費</t>
    <phoneticPr fontId="12"/>
  </si>
  <si>
    <t>共同利用施設整備等費</t>
    <phoneticPr fontId="12"/>
  </si>
  <si>
    <t>多面的機能増進活動費</t>
    <phoneticPr fontId="12"/>
  </si>
  <si>
    <t>土地利用調整関係費</t>
    <phoneticPr fontId="12"/>
  </si>
  <si>
    <t>法人設立関係費</t>
    <phoneticPr fontId="12"/>
  </si>
  <si>
    <t>農産物等の販売促進関係費</t>
    <phoneticPr fontId="12"/>
  </si>
  <si>
    <t>都市住民との交流促進関係費</t>
    <phoneticPr fontId="12"/>
  </si>
  <si>
    <t>その他の支出</t>
    <rPh sb="4" eb="6">
      <t>シシュツ</t>
    </rPh>
    <phoneticPr fontId="12"/>
  </si>
  <si>
    <t>総　計</t>
    <rPh sb="0" eb="1">
      <t>ソウ</t>
    </rPh>
    <rPh sb="2" eb="3">
      <t>ケイ</t>
    </rPh>
    <phoneticPr fontId="12"/>
  </si>
  <si>
    <t>残（積立）額</t>
    <rPh sb="0" eb="1">
      <t>ザン</t>
    </rPh>
    <rPh sb="2" eb="4">
      <t>ツミタテ</t>
    </rPh>
    <rPh sb="5" eb="6">
      <t>ガク</t>
    </rPh>
    <phoneticPr fontId="12"/>
  </si>
  <si>
    <t>うち過年残（積立）額計</t>
    <rPh sb="2" eb="4">
      <t>カネン</t>
    </rPh>
    <rPh sb="4" eb="5">
      <t>ザン</t>
    </rPh>
    <rPh sb="6" eb="8">
      <t>ツミタテ</t>
    </rPh>
    <rPh sb="9" eb="10">
      <t>ガク</t>
    </rPh>
    <rPh sb="10" eb="11">
      <t>ケイ</t>
    </rPh>
    <phoneticPr fontId="12"/>
  </si>
  <si>
    <t>２　協定参加者別細目</t>
    <rPh sb="2" eb="4">
      <t>キョウテイ</t>
    </rPh>
    <rPh sb="4" eb="7">
      <t>サンカシャ</t>
    </rPh>
    <rPh sb="7" eb="8">
      <t>ベツ</t>
    </rPh>
    <rPh sb="8" eb="10">
      <t>サイモク</t>
    </rPh>
    <phoneticPr fontId="12"/>
  </si>
  <si>
    <t>個人配分分</t>
    <rPh sb="0" eb="2">
      <t>コジン</t>
    </rPh>
    <rPh sb="2" eb="4">
      <t>ハイブン</t>
    </rPh>
    <rPh sb="4" eb="5">
      <t>ブン</t>
    </rPh>
    <phoneticPr fontId="12"/>
  </si>
  <si>
    <t>共同取組活動分</t>
    <rPh sb="0" eb="2">
      <t>キョウドウ</t>
    </rPh>
    <rPh sb="2" eb="4">
      <t>トリクミ</t>
    </rPh>
    <rPh sb="4" eb="6">
      <t>カツドウ</t>
    </rPh>
    <rPh sb="6" eb="7">
      <t>ブン</t>
    </rPh>
    <phoneticPr fontId="12"/>
  </si>
  <si>
    <t>協定参加者名</t>
    <rPh sb="0" eb="2">
      <t>キョウテイ</t>
    </rPh>
    <rPh sb="2" eb="5">
      <t>サンカシャ</t>
    </rPh>
    <rPh sb="5" eb="6">
      <t>メイ</t>
    </rPh>
    <phoneticPr fontId="12"/>
  </si>
  <si>
    <t>収入額</t>
    <rPh sb="0" eb="2">
      <t>シュウニュウ</t>
    </rPh>
    <rPh sb="2" eb="3">
      <t>ガク</t>
    </rPh>
    <phoneticPr fontId="12"/>
  </si>
  <si>
    <t>①</t>
    <phoneticPr fontId="12"/>
  </si>
  <si>
    <t>②</t>
    <phoneticPr fontId="12"/>
  </si>
  <si>
    <t>③</t>
    <phoneticPr fontId="12"/>
  </si>
  <si>
    <t>①＋②</t>
    <phoneticPr fontId="12"/>
  </si>
  <si>
    <t>計</t>
    <rPh sb="0" eb="1">
      <t>ケイ</t>
    </rPh>
    <phoneticPr fontId="12"/>
  </si>
  <si>
    <t>（別紙）</t>
    <rPh sb="1" eb="3">
      <t>ベッシ</t>
    </rPh>
    <phoneticPr fontId="12"/>
  </si>
  <si>
    <t>市町村長　　殿</t>
    <rPh sb="0" eb="4">
      <t>シチョウソンチョウ</t>
    </rPh>
    <phoneticPr fontId="12"/>
  </si>
  <si>
    <t>中山間地域等直接支払交付金の支出に係る届出について</t>
    <phoneticPr fontId="12"/>
  </si>
  <si>
    <r>
      <t>　</t>
    </r>
    <r>
      <rPr>
        <sz val="11"/>
        <color rgb="FFFF0000"/>
        <rFont val="ＭＳ 明朝"/>
        <family val="1"/>
        <charset val="128"/>
      </rPr>
      <t>○年度</t>
    </r>
    <r>
      <rPr>
        <sz val="11"/>
        <rFont val="ＭＳ 明朝"/>
        <family val="1"/>
        <charset val="128"/>
      </rPr>
      <t>に交付を受けた交付金について、共同取組活動に要する経費として下記のとおり集落協定代表者に対して支出を行うので提出する。</t>
    </r>
    <phoneticPr fontId="12"/>
  </si>
  <si>
    <t>記</t>
    <rPh sb="0" eb="1">
      <t>キ</t>
    </rPh>
    <phoneticPr fontId="12"/>
  </si>
  <si>
    <t>支出相手方名　※</t>
    <phoneticPr fontId="12"/>
  </si>
  <si>
    <t>支出額</t>
    <phoneticPr fontId="12"/>
  </si>
  <si>
    <t>支払日・契約日</t>
    <phoneticPr fontId="12"/>
  </si>
  <si>
    <t>支出の内容</t>
    <phoneticPr fontId="12"/>
  </si>
  <si>
    <t>支出の目的</t>
    <phoneticPr fontId="12"/>
  </si>
  <si>
    <t>※　支出を行う相手方の組織名・肩書等を併せて記載。</t>
  </si>
  <si>
    <t>（例：○○営農組合代表　△△　△△(集落協定代表者名)）</t>
    <phoneticPr fontId="12"/>
  </si>
  <si>
    <t>（参考）</t>
    <rPh sb="1" eb="3">
      <t>サンコウ</t>
    </rPh>
    <phoneticPr fontId="12"/>
  </si>
  <si>
    <t>協定名：</t>
    <rPh sb="0" eb="3">
      <t>キョウテイメイ</t>
    </rPh>
    <phoneticPr fontId="12"/>
  </si>
  <si>
    <t>　中山間地域等直接支払交付金　活動記録</t>
    <rPh sb="1" eb="7">
      <t>チュウサンカンチイキトウ</t>
    </rPh>
    <rPh sb="7" eb="9">
      <t>チョクセツ</t>
    </rPh>
    <phoneticPr fontId="12"/>
  </si>
  <si>
    <t>（多面的機能支払交付金との共通様式）</t>
  </si>
  <si>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12"/>
  </si>
  <si>
    <r>
      <t xml:space="preserve">
</t>
    </r>
    <r>
      <rPr>
        <sz val="10"/>
        <rFont val="HG丸ｺﾞｼｯｸM-PRO"/>
        <family val="3"/>
        <charset val="128"/>
      </rPr>
      <t xml:space="preserve">★中山間地域等直接支払交付金の活動の場合、「活動項目番号」欄には、シート【選択肢】の67～79から選択。
</t>
    </r>
    <r>
      <rPr>
        <sz val="10"/>
        <color theme="0" tint="-0.499984740745262"/>
        <rFont val="HG丸ｺﾞｼｯｸM-PRO"/>
        <family val="3"/>
        <charset val="128"/>
      </rPr>
      <t>★多面的機能支払交付金の活動の場合、「活動項目番号」欄には、実施要領別記1-2の国が定める活動指針における活動項目の番号及び要領第1の２の(1)に基づき
　都道府県が定める要綱基本方針において追加された活動項目の番号を記入します。その他、事務処理は200番、会議等は300番を記入します。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55" eb="60">
      <t>タメンテキキノウ</t>
    </rPh>
    <rPh sb="60" eb="65">
      <t>シハライコウフキン</t>
    </rPh>
    <rPh sb="66" eb="68">
      <t>カツドウ</t>
    </rPh>
    <rPh sb="69" eb="71">
      <t>バアイ</t>
    </rPh>
    <rPh sb="77" eb="79">
      <t>バンゴウ</t>
    </rPh>
    <rPh sb="80" eb="81">
      <t>ラン</t>
    </rPh>
    <rPh sb="84" eb="86">
      <t>ジッシ</t>
    </rPh>
    <rPh sb="86" eb="88">
      <t>ヨウリョウ</t>
    </rPh>
    <rPh sb="88" eb="90">
      <t>ベッキ</t>
    </rPh>
    <rPh sb="94" eb="95">
      <t>クニ</t>
    </rPh>
    <rPh sb="96" eb="97">
      <t>サダ</t>
    </rPh>
    <rPh sb="99" eb="101">
      <t>カツドウ</t>
    </rPh>
    <rPh sb="101" eb="103">
      <t>シシン</t>
    </rPh>
    <rPh sb="112" eb="114">
      <t>バンゴウ</t>
    </rPh>
    <rPh sb="114" eb="115">
      <t>オヨ</t>
    </rPh>
    <rPh sb="116" eb="118">
      <t>ヨウリョウ</t>
    </rPh>
    <rPh sb="118" eb="119">
      <t>ダイ</t>
    </rPh>
    <rPh sb="127" eb="128">
      <t>モト</t>
    </rPh>
    <rPh sb="132" eb="136">
      <t>トドウフケン</t>
    </rPh>
    <rPh sb="137" eb="138">
      <t>サダ</t>
    </rPh>
    <rPh sb="140" eb="142">
      <t>ヨウコウ</t>
    </rPh>
    <rPh sb="142" eb="144">
      <t>キホン</t>
    </rPh>
    <rPh sb="144" eb="146">
      <t>ホウシン</t>
    </rPh>
    <rPh sb="150" eb="152">
      <t>ツイカ</t>
    </rPh>
    <rPh sb="160" eb="162">
      <t>バンゴウ</t>
    </rPh>
    <rPh sb="163" eb="165">
      <t>キニュウ</t>
    </rPh>
    <rPh sb="171" eb="172">
      <t>タ</t>
    </rPh>
    <rPh sb="173" eb="175">
      <t>ジム</t>
    </rPh>
    <rPh sb="175" eb="177">
      <t>ショリ</t>
    </rPh>
    <rPh sb="181" eb="182">
      <t>バン</t>
    </rPh>
    <rPh sb="183" eb="185">
      <t>カイギ</t>
    </rPh>
    <rPh sb="185" eb="186">
      <t>トウ</t>
    </rPh>
    <rPh sb="190" eb="191">
      <t>バン</t>
    </rPh>
    <rPh sb="192" eb="194">
      <t>キニュウ</t>
    </rPh>
    <rPh sb="200" eb="202">
      <t>ドウイツ</t>
    </rPh>
    <rPh sb="202" eb="203">
      <t>ヒ</t>
    </rPh>
    <rPh sb="204" eb="206">
      <t>フクスウ</t>
    </rPh>
    <rPh sb="207" eb="209">
      <t>カツドウ</t>
    </rPh>
    <rPh sb="210" eb="211">
      <t>オコナ</t>
    </rPh>
    <rPh sb="213" eb="215">
      <t>バアイ</t>
    </rPh>
    <rPh sb="217" eb="219">
      <t>ガイトウ</t>
    </rPh>
    <rPh sb="221" eb="222">
      <t>スベ</t>
    </rPh>
    <rPh sb="224" eb="226">
      <t>カツドウ</t>
    </rPh>
    <rPh sb="226" eb="228">
      <t>コウモク</t>
    </rPh>
    <rPh sb="228" eb="230">
      <t>バンゴウ</t>
    </rPh>
    <rPh sb="231" eb="233">
      <t>ヒダリヅ</t>
    </rPh>
    <rPh sb="235" eb="236">
      <t>イチ</t>
    </rPh>
    <rPh sb="236" eb="237">
      <t>ギョウ</t>
    </rPh>
    <rPh sb="238" eb="240">
      <t>キニュウ</t>
    </rPh>
    <rPh sb="247" eb="249">
      <t>バンゴウ</t>
    </rPh>
    <rPh sb="249" eb="250">
      <t>ラン</t>
    </rPh>
    <rPh sb="251" eb="252">
      <t>タ</t>
    </rPh>
    <rPh sb="255" eb="257">
      <t>バアイ</t>
    </rPh>
    <rPh sb="259" eb="262">
      <t>フクスウギョウ</t>
    </rPh>
    <rPh sb="263" eb="264">
      <t>ワ</t>
    </rPh>
    <rPh sb="266" eb="268">
      <t>キニュウ</t>
    </rPh>
    <phoneticPr fontId="12"/>
  </si>
  <si>
    <t>活動実施日及び活動時間</t>
    <rPh sb="0" eb="2">
      <t>カツドウ</t>
    </rPh>
    <rPh sb="2" eb="4">
      <t>ジッシ</t>
    </rPh>
    <rPh sb="4" eb="5">
      <t>ビ</t>
    </rPh>
    <rPh sb="5" eb="6">
      <t>オヨ</t>
    </rPh>
    <rPh sb="7" eb="9">
      <t>カツドウ</t>
    </rPh>
    <rPh sb="9" eb="11">
      <t>ジカン</t>
    </rPh>
    <phoneticPr fontId="12"/>
  </si>
  <si>
    <t>活動参加人数</t>
    <rPh sb="0" eb="2">
      <t>カツドウ</t>
    </rPh>
    <rPh sb="2" eb="4">
      <t>サンカ</t>
    </rPh>
    <rPh sb="4" eb="6">
      <t>ニンズウ</t>
    </rPh>
    <phoneticPr fontId="12"/>
  </si>
  <si>
    <r>
      <t xml:space="preserve">活動項目番号（左詰め）
</t>
    </r>
    <r>
      <rPr>
        <b/>
        <sz val="8"/>
        <color rgb="FFFF0000"/>
        <rFont val="メイリオ"/>
        <family val="3"/>
        <charset val="128"/>
      </rPr>
      <t>（中山間地域等直接支払交付金の活動の場合
シート【選択肢】の67～79から選択）</t>
    </r>
    <rPh sb="0" eb="2">
      <t>カツドウ</t>
    </rPh>
    <rPh sb="2" eb="4">
      <t>コウモク</t>
    </rPh>
    <rPh sb="4" eb="6">
      <t>バンゴウ</t>
    </rPh>
    <rPh sb="7" eb="8">
      <t>ヒダリ</t>
    </rPh>
    <rPh sb="8" eb="9">
      <t>ツ</t>
    </rPh>
    <rPh sb="13" eb="14">
      <t>チュウ</t>
    </rPh>
    <rPh sb="14" eb="16">
      <t>サンカン</t>
    </rPh>
    <rPh sb="16" eb="18">
      <t>チイキ</t>
    </rPh>
    <rPh sb="18" eb="19">
      <t>トウ</t>
    </rPh>
    <rPh sb="19" eb="21">
      <t>チョクセツ</t>
    </rPh>
    <rPh sb="21" eb="23">
      <t>シハライ</t>
    </rPh>
    <rPh sb="23" eb="26">
      <t>コウフキン</t>
    </rPh>
    <rPh sb="27" eb="29">
      <t>カツドウ</t>
    </rPh>
    <rPh sb="30" eb="32">
      <t>バアイ</t>
    </rPh>
    <rPh sb="37" eb="40">
      <t>センタクシ</t>
    </rPh>
    <rPh sb="49" eb="51">
      <t>センタク</t>
    </rPh>
    <phoneticPr fontId="12"/>
  </si>
  <si>
    <t>活動内容</t>
    <rPh sb="0" eb="2">
      <t>カツドウ</t>
    </rPh>
    <rPh sb="2" eb="4">
      <t>ナイヨウ</t>
    </rPh>
    <phoneticPr fontId="12"/>
  </si>
  <si>
    <t>備考（具体的な活動内容を記入）</t>
    <rPh sb="0" eb="2">
      <t>ビコウ</t>
    </rPh>
    <rPh sb="3" eb="6">
      <t>グタイテキ</t>
    </rPh>
    <rPh sb="7" eb="9">
      <t>カツドウ</t>
    </rPh>
    <rPh sb="9" eb="11">
      <t>ナイヨウ</t>
    </rPh>
    <rPh sb="12" eb="14">
      <t>キニュウ</t>
    </rPh>
    <phoneticPr fontId="12"/>
  </si>
  <si>
    <t>日付</t>
    <rPh sb="0" eb="2">
      <t>ヒヅケ</t>
    </rPh>
    <phoneticPr fontId="12"/>
  </si>
  <si>
    <t>活動時間</t>
    <rPh sb="0" eb="4">
      <t>カツドウジカン</t>
    </rPh>
    <phoneticPr fontId="12"/>
  </si>
  <si>
    <t>農業者</t>
    <rPh sb="0" eb="3">
      <t>ノウギョウシャ</t>
    </rPh>
    <phoneticPr fontId="12"/>
  </si>
  <si>
    <t>農業者
以外</t>
    <rPh sb="0" eb="3">
      <t>ノウギョウシャ</t>
    </rPh>
    <rPh sb="4" eb="6">
      <t>イガイ</t>
    </rPh>
    <phoneticPr fontId="12"/>
  </si>
  <si>
    <t>総参加
人数</t>
    <rPh sb="0" eb="1">
      <t>ソウ</t>
    </rPh>
    <rPh sb="1" eb="3">
      <t>サンカ</t>
    </rPh>
    <rPh sb="4" eb="6">
      <t>ニンズウ</t>
    </rPh>
    <phoneticPr fontId="12"/>
  </si>
  <si>
    <t>支払区分</t>
    <rPh sb="0" eb="2">
      <t>シハライ</t>
    </rPh>
    <rPh sb="2" eb="4">
      <t>クブン</t>
    </rPh>
    <phoneticPr fontId="12"/>
  </si>
  <si>
    <t>活動項目</t>
    <rPh sb="0" eb="2">
      <t>カツドウ</t>
    </rPh>
    <rPh sb="2" eb="4">
      <t>コウモク</t>
    </rPh>
    <phoneticPr fontId="12"/>
  </si>
  <si>
    <t>この線より上に行を挿入してください。</t>
    <rPh sb="2" eb="3">
      <t>セン</t>
    </rPh>
    <rPh sb="5" eb="6">
      <t>ウエ</t>
    </rPh>
    <rPh sb="7" eb="8">
      <t>ギョウ</t>
    </rPh>
    <rPh sb="9" eb="11">
      <t>ソウニュウ</t>
    </rPh>
    <phoneticPr fontId="12"/>
  </si>
  <si>
    <t>中山間地域等直接支払交付金 金銭出納簿</t>
    <rPh sb="0" eb="1">
      <t>チュウ</t>
    </rPh>
    <rPh sb="1" eb="3">
      <t>サンカン</t>
    </rPh>
    <rPh sb="3" eb="5">
      <t>チイキ</t>
    </rPh>
    <rPh sb="5" eb="6">
      <t>トウ</t>
    </rPh>
    <rPh sb="6" eb="8">
      <t>チョクセツ</t>
    </rPh>
    <rPh sb="8" eb="10">
      <t>シハライ</t>
    </rPh>
    <rPh sb="10" eb="13">
      <t>コウフキン</t>
    </rPh>
    <phoneticPr fontId="12"/>
  </si>
  <si>
    <t>（多面的機能支払交付金との共通様式）</t>
    <rPh sb="13" eb="17">
      <t>キョウツウヨウシキ</t>
    </rPh>
    <phoneticPr fontId="12"/>
  </si>
  <si>
    <t>組織名：</t>
    <rPh sb="0" eb="3">
      <t>ソシキメイ</t>
    </rPh>
    <phoneticPr fontId="35"/>
  </si>
  <si>
    <t>★「分類」欄は、分類番号（１～20）から選択してください。</t>
    <phoneticPr fontId="12"/>
  </si>
  <si>
    <r>
      <t>★「区分」欄には、農地維持・資源向上（共同）に係る収支は「１」を、資源向上（長寿命化）に係る収支は「２」を必ず入力してください。
　　区別ができない収支は「１」を記入してください。</t>
    </r>
    <r>
      <rPr>
        <sz val="10"/>
        <color rgb="FFFF5050"/>
        <rFont val="HG丸ｺﾞｼｯｸM-PRO"/>
        <family val="3"/>
        <charset val="128"/>
      </rPr>
      <t>（中山間地域等直接支払交付金の場合は記入不要（多面的機能支払交付金の場合は記入））</t>
    </r>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35"/>
  </si>
  <si>
    <r>
      <t>★農地維持・資源向上（共同）の交付金を活用して資源向上（長寿命化）の活動を行った際の費用は、</t>
    </r>
    <r>
      <rPr>
        <u/>
        <sz val="10"/>
        <color theme="0" tint="-0.499984740745262"/>
        <rFont val="HG丸ｺﾞｼｯｸM-PRO"/>
        <family val="3"/>
        <charset val="128"/>
      </rPr>
      <t>区分を「１」</t>
    </r>
    <r>
      <rPr>
        <sz val="10"/>
        <color theme="0" tint="-0.499984740745262"/>
        <rFont val="HG丸ｺﾞｼｯｸM-PRO"/>
        <family val="3"/>
        <charset val="128"/>
      </rPr>
      <t>にし、「長寿命化への活用」欄に○を記入して
　ください。</t>
    </r>
    <r>
      <rPr>
        <sz val="10"/>
        <color rgb="FFFF5050"/>
        <rFont val="HG丸ｺﾞｼｯｸM-PRO"/>
        <family val="3"/>
        <charset val="128"/>
      </rPr>
      <t>（中山間地域等直接支払交付金の場合は記入不要（多面的機能支払交付金の場合は記入））</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35"/>
  </si>
  <si>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35"/>
  </si>
  <si>
    <t>日　付</t>
    <phoneticPr fontId="12"/>
  </si>
  <si>
    <t>分類</t>
    <rPh sb="0" eb="2">
      <t>ブンルイ</t>
    </rPh>
    <phoneticPr fontId="35"/>
  </si>
  <si>
    <t>月</t>
    <rPh sb="0" eb="1">
      <t>ツキ</t>
    </rPh>
    <phoneticPr fontId="12"/>
  </si>
  <si>
    <t>内　　容</t>
  </si>
  <si>
    <t>区分</t>
    <rPh sb="0" eb="2">
      <t>クブン</t>
    </rPh>
    <phoneticPr fontId="12"/>
  </si>
  <si>
    <t>収入（円）</t>
    <phoneticPr fontId="12"/>
  </si>
  <si>
    <t>支出（円）</t>
    <rPh sb="0" eb="2">
      <t>シシュツ</t>
    </rPh>
    <rPh sb="3" eb="4">
      <t>エン</t>
    </rPh>
    <phoneticPr fontId="12"/>
  </si>
  <si>
    <t>残高（円）</t>
    <rPh sb="0" eb="2">
      <t>ザンダカ</t>
    </rPh>
    <rPh sb="3" eb="4">
      <t>エン</t>
    </rPh>
    <phoneticPr fontId="12"/>
  </si>
  <si>
    <t>領収書番号</t>
    <phoneticPr fontId="12"/>
  </si>
  <si>
    <t>活動実施日</t>
    <rPh sb="0" eb="5">
      <t>カツドウジッシビ</t>
    </rPh>
    <phoneticPr fontId="12"/>
  </si>
  <si>
    <t>長寿命化への活用</t>
    <rPh sb="0" eb="4">
      <t>チョウジュミョウカ</t>
    </rPh>
    <rPh sb="6" eb="8">
      <t>カツヨウ</t>
    </rPh>
    <phoneticPr fontId="35"/>
  </si>
  <si>
    <t>行を追加する場合はこれより上の行のコピーして、「コピーしたセルの挿入」をしてください。</t>
    <phoneticPr fontId="12"/>
  </si>
  <si>
    <t>合計</t>
    <rPh sb="0" eb="2">
      <t>ゴウケイ</t>
    </rPh>
    <phoneticPr fontId="12"/>
  </si>
  <si>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12"/>
  </si>
  <si>
    <t xml:space="preserve">【翌年度への繰越・積立金の内訳】 </t>
    <rPh sb="1" eb="4">
      <t>ヨクネンド</t>
    </rPh>
    <rPh sb="6" eb="8">
      <t>クリコシ</t>
    </rPh>
    <rPh sb="9" eb="11">
      <t>ツミタテ</t>
    </rPh>
    <rPh sb="11" eb="12">
      <t>キン</t>
    </rPh>
    <rPh sb="13" eb="15">
      <t>ウチワケ</t>
    </rPh>
    <phoneticPr fontId="12"/>
  </si>
  <si>
    <t>※分類欄は下右表の「積立・繰越金の分類項目」から選択してください。</t>
    <phoneticPr fontId="12"/>
  </si>
  <si>
    <t>分類</t>
    <rPh sb="0" eb="2">
      <t>ブンルイ</t>
    </rPh>
    <phoneticPr fontId="12"/>
  </si>
  <si>
    <t>金額</t>
    <rPh sb="0" eb="2">
      <t>キンガク</t>
    </rPh>
    <phoneticPr fontId="12"/>
  </si>
  <si>
    <t>積立・繰越の目的</t>
    <rPh sb="0" eb="2">
      <t>ツミタテ</t>
    </rPh>
    <rPh sb="3" eb="5">
      <t>クリコシ</t>
    </rPh>
    <rPh sb="6" eb="8">
      <t>モクテキ</t>
    </rPh>
    <phoneticPr fontId="12"/>
  </si>
  <si>
    <t>取崩し予定年度</t>
    <rPh sb="0" eb="2">
      <t>トリクズ</t>
    </rPh>
    <rPh sb="3" eb="5">
      <t>ヨテイ</t>
    </rPh>
    <rPh sb="5" eb="7">
      <t>ネンド</t>
    </rPh>
    <phoneticPr fontId="12"/>
  </si>
  <si>
    <t>※「分類」には、下表を参考に該当する費目を記入します。</t>
    <phoneticPr fontId="35"/>
  </si>
  <si>
    <t>「積立・繰越金の分類項目」</t>
    <phoneticPr fontId="35"/>
  </si>
  <si>
    <t>１．前年度からの繰越・積立</t>
    <rPh sb="2" eb="5">
      <t>ゼンネンド</t>
    </rPh>
    <rPh sb="8" eb="10">
      <t>クリコシ</t>
    </rPh>
    <rPh sb="11" eb="13">
      <t>ツミタテ</t>
    </rPh>
    <phoneticPr fontId="35"/>
  </si>
  <si>
    <t>1．農業用機械の購入費</t>
    <rPh sb="2" eb="4">
      <t>ノウギョウ</t>
    </rPh>
    <rPh sb="4" eb="5">
      <t>ヨウ</t>
    </rPh>
    <rPh sb="8" eb="10">
      <t>コウニュウ</t>
    </rPh>
    <rPh sb="10" eb="11">
      <t>ヒ</t>
    </rPh>
    <phoneticPr fontId="12"/>
  </si>
  <si>
    <t>２．交付金</t>
    <rPh sb="2" eb="5">
      <t>コウフキン</t>
    </rPh>
    <phoneticPr fontId="35"/>
  </si>
  <si>
    <t>2．農業用施設の整備費</t>
    <rPh sb="2" eb="5">
      <t>ノウギョウヨウ</t>
    </rPh>
    <rPh sb="8" eb="10">
      <t>セイビ</t>
    </rPh>
    <rPh sb="10" eb="11">
      <t>ヒ</t>
    </rPh>
    <phoneticPr fontId="12"/>
  </si>
  <si>
    <t>３．利子等その他収入</t>
    <rPh sb="2" eb="4">
      <t>リシ</t>
    </rPh>
    <rPh sb="4" eb="5">
      <t>トウ</t>
    </rPh>
    <rPh sb="7" eb="8">
      <t>タ</t>
    </rPh>
    <rPh sb="8" eb="10">
      <t>シュウニュウ</t>
    </rPh>
    <phoneticPr fontId="35"/>
  </si>
  <si>
    <t>3．道・水路、農地整備費</t>
    <rPh sb="11" eb="12">
      <t>ヒ</t>
    </rPh>
    <phoneticPr fontId="12"/>
  </si>
  <si>
    <t>４．個人配分（交付金からの支出）</t>
    <rPh sb="2" eb="4">
      <t>コジン</t>
    </rPh>
    <rPh sb="4" eb="6">
      <t>ハイブン</t>
    </rPh>
    <rPh sb="7" eb="10">
      <t>コウフキン</t>
    </rPh>
    <rPh sb="13" eb="15">
      <t>シシュツ</t>
    </rPh>
    <phoneticPr fontId="12"/>
  </si>
  <si>
    <t>4．災害復旧費</t>
    <rPh sb="4" eb="6">
      <t>フッキュウ</t>
    </rPh>
    <rPh sb="6" eb="7">
      <t>ヒ</t>
    </rPh>
    <phoneticPr fontId="12"/>
  </si>
  <si>
    <t>５．個人配分（繰越金等からの支出）</t>
    <rPh sb="2" eb="4">
      <t>コジン</t>
    </rPh>
    <rPh sb="4" eb="6">
      <t>ハイブン</t>
    </rPh>
    <rPh sb="7" eb="9">
      <t>クリコシ</t>
    </rPh>
    <rPh sb="9" eb="10">
      <t>キン</t>
    </rPh>
    <rPh sb="10" eb="11">
      <t>トウ</t>
    </rPh>
    <rPh sb="14" eb="16">
      <t>シシュツ</t>
    </rPh>
    <phoneticPr fontId="12"/>
  </si>
  <si>
    <t>5．耕作者の突然のリタイヤ時の作業受委託等費用</t>
    <rPh sb="20" eb="21">
      <t>トウ</t>
    </rPh>
    <phoneticPr fontId="12"/>
  </si>
  <si>
    <t>６．役員報酬</t>
    <rPh sb="2" eb="4">
      <t>ヤクイン</t>
    </rPh>
    <rPh sb="4" eb="6">
      <t>ホウシュウ</t>
    </rPh>
    <phoneticPr fontId="12"/>
  </si>
  <si>
    <t>6．イベント開催費</t>
    <rPh sb="6" eb="8">
      <t>カイサイ</t>
    </rPh>
    <rPh sb="8" eb="9">
      <t>ヒ</t>
    </rPh>
    <phoneticPr fontId="12"/>
  </si>
  <si>
    <t>７．研修会等費</t>
    <phoneticPr fontId="12"/>
  </si>
  <si>
    <t>7．その他</t>
    <phoneticPr fontId="12"/>
  </si>
  <si>
    <t>８．道・水路管理費</t>
    <phoneticPr fontId="12"/>
  </si>
  <si>
    <t>8．繰越</t>
    <rPh sb="2" eb="4">
      <t>クリコシ</t>
    </rPh>
    <phoneticPr fontId="12"/>
  </si>
  <si>
    <t>９．道・水路整備費</t>
    <phoneticPr fontId="12"/>
  </si>
  <si>
    <t>10．農地管理費</t>
    <phoneticPr fontId="12"/>
  </si>
  <si>
    <t>11．農地整備費</t>
    <phoneticPr fontId="12"/>
  </si>
  <si>
    <t>12．鳥獣被害防止対策費</t>
    <phoneticPr fontId="12"/>
  </si>
  <si>
    <t>13．共同利用機械購入等費</t>
    <phoneticPr fontId="12"/>
  </si>
  <si>
    <t>14．共同利用施設整備等費</t>
    <phoneticPr fontId="12"/>
  </si>
  <si>
    <t>15．多面的機能増進活動費</t>
    <phoneticPr fontId="12"/>
  </si>
  <si>
    <t>16．土地利用調整関係費</t>
    <phoneticPr fontId="12"/>
  </si>
  <si>
    <t>17．法人設立関係費</t>
    <phoneticPr fontId="12"/>
  </si>
  <si>
    <t>18．農産物等の販売促進関係費</t>
    <phoneticPr fontId="12"/>
  </si>
  <si>
    <t>19．都市住民との交流促進関係費</t>
    <phoneticPr fontId="12"/>
  </si>
  <si>
    <t>20．その他の支出</t>
    <rPh sb="7" eb="9">
      <t>シシュツ</t>
    </rPh>
    <phoneticPr fontId="12"/>
  </si>
  <si>
    <t>【集計】 （収支報告書と連動）</t>
    <rPh sb="1" eb="3">
      <t>シュウケイ</t>
    </rPh>
    <rPh sb="6" eb="11">
      <t>シュウシホウコクショ</t>
    </rPh>
    <rPh sb="12" eb="14">
      <t>レンドウ</t>
    </rPh>
    <phoneticPr fontId="12"/>
  </si>
  <si>
    <t>項目</t>
    <rPh sb="0" eb="2">
      <t>コウモク</t>
    </rPh>
    <phoneticPr fontId="12"/>
  </si>
  <si>
    <t>４月1日～3月31日の計</t>
    <rPh sb="1" eb="2">
      <t>ガツ</t>
    </rPh>
    <rPh sb="3" eb="4">
      <t>ニチ</t>
    </rPh>
    <rPh sb="6" eb="7">
      <t>ガツ</t>
    </rPh>
    <rPh sb="9" eb="10">
      <t>ニチ</t>
    </rPh>
    <phoneticPr fontId="12"/>
  </si>
  <si>
    <t>うち4月1日～12月31日</t>
    <rPh sb="3" eb="4">
      <t>ガツ</t>
    </rPh>
    <rPh sb="5" eb="6">
      <t>ニチ</t>
    </rPh>
    <rPh sb="9" eb="10">
      <t>ガツ</t>
    </rPh>
    <rPh sb="12" eb="13">
      <t>ニチ</t>
    </rPh>
    <phoneticPr fontId="12"/>
  </si>
  <si>
    <t>うち1月1日～３月31日</t>
    <rPh sb="3" eb="4">
      <t>ガツ</t>
    </rPh>
    <rPh sb="5" eb="6">
      <t>ニチ</t>
    </rPh>
    <rPh sb="8" eb="9">
      <t>ガツ</t>
    </rPh>
    <rPh sb="11" eb="12">
      <t>ニチ</t>
    </rPh>
    <phoneticPr fontId="12"/>
  </si>
  <si>
    <t>収入</t>
    <phoneticPr fontId="12"/>
  </si>
  <si>
    <t>支出</t>
    <rPh sb="0" eb="2">
      <t>シシュツ</t>
    </rPh>
    <phoneticPr fontId="12"/>
  </si>
  <si>
    <t>収入</t>
    <rPh sb="0" eb="2">
      <t>シュウニュウ</t>
    </rPh>
    <phoneticPr fontId="12"/>
  </si>
  <si>
    <t>１．前年度からの繰越・積立</t>
    <phoneticPr fontId="35"/>
  </si>
  <si>
    <t>２．交付金</t>
    <phoneticPr fontId="35"/>
  </si>
  <si>
    <t>３．利子等その他収入</t>
    <phoneticPr fontId="35"/>
  </si>
  <si>
    <t>個人配分</t>
    <rPh sb="0" eb="2">
      <t>コジン</t>
    </rPh>
    <rPh sb="2" eb="4">
      <t>ハイブン</t>
    </rPh>
    <phoneticPr fontId="12"/>
  </si>
  <si>
    <t>共同取組活動</t>
    <rPh sb="0" eb="2">
      <t>キョウドウ</t>
    </rPh>
    <rPh sb="2" eb="4">
      <t>トリクミ</t>
    </rPh>
    <rPh sb="4" eb="6">
      <t>カツドウ</t>
    </rPh>
    <phoneticPr fontId="12"/>
  </si>
  <si>
    <t>７．研修会等費</t>
  </si>
  <si>
    <t>８．道・水路管理費</t>
  </si>
  <si>
    <t>９．道・水路整備費</t>
  </si>
  <si>
    <t>10．農地管理費</t>
  </si>
  <si>
    <t>11．農地整備費</t>
  </si>
  <si>
    <t>12．鳥獣被害防止対策費</t>
  </si>
  <si>
    <t>13．共同利用機械購入等費</t>
  </si>
  <si>
    <t>14．共同利用施設整備等費</t>
  </si>
  <si>
    <t>15．多面的機能増進活動費</t>
  </si>
  <si>
    <t>16．土地利用調整関係費</t>
  </si>
  <si>
    <t>17．法人設立関係費</t>
  </si>
  <si>
    <t>18．農産物等の販売促進関係費</t>
  </si>
  <si>
    <t>19．都市住民との交流促進関係費</t>
  </si>
  <si>
    <t>翌年度繰越等</t>
    <rPh sb="0" eb="3">
      <t>ヨクネンド</t>
    </rPh>
    <rPh sb="3" eb="5">
      <t>クリコシ</t>
    </rPh>
    <rPh sb="5" eb="6">
      <t>トウ</t>
    </rPh>
    <phoneticPr fontId="12"/>
  </si>
  <si>
    <t>翌年度への繰越・積立</t>
    <rPh sb="0" eb="3">
      <t>ヨクネンド</t>
    </rPh>
    <rPh sb="5" eb="7">
      <t>クリコシ</t>
    </rPh>
    <rPh sb="8" eb="10">
      <t>ツミタテ</t>
    </rPh>
    <phoneticPr fontId="12"/>
  </si>
  <si>
    <t>合　　計</t>
    <rPh sb="0" eb="1">
      <t>ゴウ</t>
    </rPh>
    <rPh sb="3" eb="4">
      <t>ケイ</t>
    </rPh>
    <phoneticPr fontId="12"/>
  </si>
  <si>
    <r>
      <t>★「区分」欄には、農地維持・資源向上（共同）に係る収支は「１」を、資源向上（長寿命化）に係る収支は「２」を必ず入力してください。
　　区別ができない収支は「１」を記入してください。</t>
    </r>
    <r>
      <rPr>
        <sz val="10"/>
        <color rgb="FFFF5050"/>
        <rFont val="HG丸ｺﾞｼｯｸM-PRO"/>
        <family val="3"/>
        <charset val="128"/>
      </rPr>
      <t>（多面的機能支払交付金の場合）</t>
    </r>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35"/>
  </si>
  <si>
    <r>
      <t>★農地維持・資源向上（共同）の交付金を活用して資源向上（長寿命化）の活動を行った際の費用は、</t>
    </r>
    <r>
      <rPr>
        <u/>
        <sz val="10"/>
        <color theme="0" tint="-0.499984740745262"/>
        <rFont val="HG丸ｺﾞｼｯｸM-PRO"/>
        <family val="3"/>
        <charset val="128"/>
      </rPr>
      <t>区分を「１」</t>
    </r>
    <r>
      <rPr>
        <sz val="10"/>
        <color theme="0" tint="-0.499984740745262"/>
        <rFont val="HG丸ｺﾞｼｯｸM-PRO"/>
        <family val="3"/>
        <charset val="128"/>
      </rPr>
      <t>にし、「長寿命化への活用」欄に○を記入して
　ください。</t>
    </r>
    <r>
      <rPr>
        <sz val="10"/>
        <color rgb="FFFF5050"/>
        <rFont val="HG丸ｺﾞｼｯｸM-PRO"/>
        <family val="3"/>
        <charset val="128"/>
      </rPr>
      <t>（多面的機能支払交付金の場合）</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35"/>
  </si>
  <si>
    <t>受領サイン</t>
    <rPh sb="0" eb="2">
      <t>ジュリョウ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</si>
</sst>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quot; 日&quot;"/>
    <numFmt numFmtId="177" formatCode="#&quot;日&quot;"/>
    <numFmt numFmtId="178" formatCode="General;;"/>
    <numFmt numFmtId="179" formatCode="#&quot;集落&quot;"/>
    <numFmt numFmtId="180" formatCode="m/d;@"/>
    <numFmt numFmtId="181" formatCode="h:mm;@"/>
    <numFmt numFmtId="182" formatCode="#,##0&quot;人&quot;"/>
    <numFmt numFmtId="183" formatCode="#&quot;人&quot;;;"/>
    <numFmt numFmtId="184" formatCode="0_);[Red]\(0\)"/>
    <numFmt numFmtId="185" formatCode="@&quot;人&quot;"/>
    <numFmt numFmtId="186" formatCode="#0.0&quot;時間&quot;"/>
    <numFmt numFmtId="187" formatCode="m&quot;月&quot;d&quot;日&quot;;@"/>
    <numFmt numFmtId="188" formatCode="h&quot;時&quot;mm&quot;分&quot;;@"/>
    <numFmt numFmtId="189" formatCode="[$-411]ge\.m\.d;@"/>
    <numFmt numFmtId="190" formatCode="#,##0;&quot;▲ &quot;#,##0"/>
    <numFmt numFmtId="191" formatCode="#,##0_);[Red]\(#,##0\)"/>
  </numFmts>
  <fonts count="52">
    <font>
      <sz val="11"/>
      <color theme="1"/>
      <name val="ＭＳ ゴシック"/>
      <family val="2"/>
      <charset val="128"/>
    </font>
    <font>
      <sz val="6"/>
      <name val="ＭＳ ゴシック"/>
      <family val="2"/>
      <charset val="128"/>
    </font>
    <font>
      <sz val="12"/>
      <color theme="1"/>
      <name val="ＭＳ ゴシック"/>
      <family val="3"/>
      <charset val="128"/>
    </font>
    <font>
      <sz val="12"/>
      <color theme="1"/>
      <name val="ＭＳ ゴシック"/>
      <family val="2"/>
      <charset val="128"/>
    </font>
    <font>
      <sz val="14"/>
      <color theme="1"/>
      <name val="ＭＳ ゴシック"/>
      <family val="2"/>
      <charset val="128"/>
    </font>
    <font>
      <sz val="14"/>
      <color theme="1"/>
      <name val="ＭＳ ゴシック"/>
      <family val="3"/>
      <charset val="128"/>
    </font>
    <font>
      <vertAlign val="superscript"/>
      <sz val="12"/>
      <color theme="1"/>
      <name val="ＭＳ ゴシック"/>
      <family val="3"/>
      <charset val="128"/>
    </font>
    <font>
      <sz val="11"/>
      <name val="ＭＳ Ｐゴシック"/>
      <family val="3"/>
      <charset val="128"/>
    </font>
    <font>
      <sz val="12"/>
      <name val="ＭＳ 明朝"/>
      <family val="1"/>
      <charset val="128"/>
    </font>
    <font>
      <sz val="12"/>
      <name val="ＭＳ ゴシック"/>
      <family val="3"/>
      <charset val="128"/>
    </font>
    <font>
      <sz val="11"/>
      <name val="ＭＳ 明朝"/>
      <family val="1"/>
      <charset val="128"/>
    </font>
    <font>
      <sz val="15"/>
      <name val="ＭＳ ゴシック"/>
      <family val="3"/>
      <charset val="128"/>
    </font>
    <font>
      <sz val="6"/>
      <name val="ＭＳ Ｐゴシック"/>
      <family val="3"/>
      <charset val="128"/>
    </font>
    <font>
      <sz val="11"/>
      <name val="ＭＳ ゴシック"/>
      <family val="3"/>
      <charset val="128"/>
    </font>
    <font>
      <sz val="8"/>
      <name val="ＭＳ 明朝"/>
      <family val="1"/>
      <charset val="128"/>
    </font>
    <font>
      <sz val="9"/>
      <name val="ＭＳ 明朝"/>
      <family val="1"/>
      <charset val="128"/>
    </font>
    <font>
      <sz val="11"/>
      <color rgb="FFFF0000"/>
      <name val="ＭＳ 明朝"/>
      <family val="1"/>
      <charset val="128"/>
    </font>
    <font>
      <b/>
      <sz val="11"/>
      <name val="ＭＳ 明朝"/>
      <family val="1"/>
      <charset val="128"/>
    </font>
    <font>
      <sz val="11"/>
      <color rgb="FF000000"/>
      <name val="ＭＳ 明朝"/>
      <family val="1"/>
      <charset val="128"/>
    </font>
    <font>
      <sz val="11"/>
      <color theme="1"/>
      <name val="ＭＳ 明朝"/>
      <family val="1"/>
      <charset val="128"/>
    </font>
    <font>
      <sz val="11"/>
      <color theme="1"/>
      <name val="ＭＳ Ｐゴシック"/>
      <family val="3"/>
      <charset val="128"/>
    </font>
    <font>
      <i/>
      <sz val="11"/>
      <name val="ＭＳ 明朝"/>
      <family val="1"/>
      <charset val="128"/>
    </font>
    <font>
      <sz val="11"/>
      <color rgb="FFFF0000"/>
      <name val="ＭＳ Ｐゴシック"/>
      <family val="3"/>
      <charset val="128"/>
    </font>
    <font>
      <sz val="11"/>
      <name val="メイリオ"/>
      <family val="3"/>
      <charset val="128"/>
    </font>
    <font>
      <sz val="12"/>
      <color theme="1"/>
      <name val="メイリオ"/>
      <family val="3"/>
      <charset val="128"/>
    </font>
    <font>
      <sz val="11"/>
      <color theme="1"/>
      <name val="メイリオ"/>
      <family val="3"/>
      <charset val="128"/>
    </font>
    <font>
      <sz val="12"/>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color theme="0" tint="-0.499984740745262"/>
      <name val="HG丸ｺﾞｼｯｸM-PRO"/>
      <family val="3"/>
      <charset val="128"/>
    </font>
    <font>
      <sz val="10"/>
      <name val="メイリオ"/>
      <family val="3"/>
      <charset val="128"/>
    </font>
    <font>
      <b/>
      <sz val="8"/>
      <color rgb="FFFF0000"/>
      <name val="メイリオ"/>
      <family val="3"/>
      <charset val="128"/>
    </font>
    <font>
      <sz val="9"/>
      <name val="メイリオ"/>
      <family val="3"/>
      <charset val="128"/>
    </font>
    <font>
      <b/>
      <sz val="11"/>
      <color theme="0"/>
      <name val="メイリオ"/>
      <family val="3"/>
      <charset val="128"/>
    </font>
    <font>
      <sz val="6"/>
      <name val="ＭＳ ゴシック"/>
      <family val="3"/>
      <charset val="128"/>
    </font>
    <font>
      <u/>
      <sz val="11"/>
      <name val="メイリオ"/>
      <family val="3"/>
      <charset val="128"/>
    </font>
    <font>
      <sz val="10"/>
      <color rgb="FFFF0000"/>
      <name val="HG丸ｺﾞｼｯｸM-PRO"/>
      <family val="3"/>
      <charset val="128"/>
    </font>
    <font>
      <sz val="10"/>
      <color rgb="FFFF5050"/>
      <name val="HG丸ｺﾞｼｯｸM-PRO"/>
      <family val="3"/>
      <charset val="128"/>
    </font>
    <font>
      <u/>
      <sz val="10"/>
      <color theme="0" tint="-0.499984740745262"/>
      <name val="HG丸ｺﾞｼｯｸM-PRO"/>
      <family val="3"/>
      <charset val="128"/>
    </font>
    <font>
      <b/>
      <sz val="10"/>
      <color theme="1"/>
      <name val="HG丸ｺﾞｼｯｸM-PRO"/>
      <family val="3"/>
      <charset val="128"/>
    </font>
    <font>
      <b/>
      <sz val="11"/>
      <color theme="1"/>
      <name val="メイリオ"/>
      <family val="3"/>
      <charset val="128"/>
    </font>
    <font>
      <sz val="8"/>
      <name val="メイリオ"/>
      <family val="3"/>
      <charset val="128"/>
    </font>
    <font>
      <sz val="10"/>
      <color theme="1"/>
      <name val="メイリオ"/>
      <family val="3"/>
      <charset val="128"/>
    </font>
    <font>
      <sz val="11"/>
      <name val="Meiryo UI"/>
      <family val="3"/>
      <charset val="128"/>
    </font>
    <font>
      <sz val="11"/>
      <color theme="0"/>
      <name val="メイリオ"/>
      <family val="3"/>
      <charset val="128"/>
    </font>
    <font>
      <b/>
      <sz val="10"/>
      <color theme="1"/>
      <name val="メイリオ"/>
      <family val="3"/>
      <charset val="128"/>
    </font>
    <font>
      <i/>
      <sz val="10"/>
      <name val="メイリオ"/>
      <family val="3"/>
      <charset val="128"/>
    </font>
    <font>
      <b/>
      <sz val="10"/>
      <name val="メイリオ"/>
      <family val="3"/>
      <charset val="128"/>
    </font>
    <font>
      <b/>
      <sz val="11"/>
      <name val="メイリオ"/>
      <family val="3"/>
      <charset val="128"/>
    </font>
    <font>
      <sz val="11"/>
      <name val="HG丸ｺﾞｼｯｸM-PRO"/>
      <family val="3"/>
      <charset val="128"/>
    </font>
    <font>
      <b/>
      <sz val="11"/>
      <name val="ＭＳ Ｐゴシック"/>
      <family val="3"/>
      <charset val="128"/>
    </font>
  </fonts>
  <fills count="10">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tint="-0.499984740745262"/>
        <bgColor indexed="64"/>
      </patternFill>
    </fill>
    <fill>
      <patternFill patternType="solid">
        <fgColor theme="1" tint="0.34998626667073579"/>
        <bgColor indexed="64"/>
      </patternFill>
    </fill>
  </fills>
  <borders count="1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auto="1"/>
      </top>
      <bottom style="thin">
        <color auto="1"/>
      </bottom>
      <diagonal/>
    </border>
    <border>
      <left style="thin">
        <color auto="1"/>
      </left>
      <right/>
      <top style="thin">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double">
        <color indexed="64"/>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indexed="64"/>
      </top>
      <bottom/>
      <diagonal/>
    </border>
    <border>
      <left/>
      <right style="double">
        <color indexed="64"/>
      </right>
      <top style="thin">
        <color indexed="64"/>
      </top>
      <bottom/>
      <diagonal/>
    </border>
    <border>
      <left style="double">
        <color auto="1"/>
      </left>
      <right/>
      <top/>
      <bottom style="thin">
        <color indexed="64"/>
      </bottom>
      <diagonal/>
    </border>
    <border>
      <left/>
      <right style="double">
        <color indexed="64"/>
      </right>
      <top/>
      <bottom style="thin">
        <color indexed="64"/>
      </bottom>
      <diagonal/>
    </border>
    <border>
      <left style="double">
        <color auto="1"/>
      </left>
      <right/>
      <top/>
      <bottom/>
      <diagonal/>
    </border>
    <border>
      <left/>
      <right style="double">
        <color auto="1"/>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auto="1"/>
      </left>
      <right/>
      <top style="double">
        <color indexed="64"/>
      </top>
      <bottom style="thin">
        <color indexed="64"/>
      </bottom>
      <diagonal/>
    </border>
    <border>
      <left/>
      <right style="double">
        <color auto="1"/>
      </right>
      <top style="double">
        <color indexed="64"/>
      </top>
      <bottom style="thin">
        <color indexed="64"/>
      </bottom>
      <diagonal/>
    </border>
    <border>
      <left/>
      <right style="thin">
        <color indexed="64"/>
      </right>
      <top style="double">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medium">
        <color indexed="64"/>
      </right>
      <top style="thin">
        <color theme="1"/>
      </top>
      <bottom style="thin">
        <color theme="1"/>
      </bottom>
      <diagonal/>
    </border>
    <border>
      <left style="thin">
        <color theme="1"/>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theme="1"/>
      </bottom>
      <diagonal/>
    </border>
    <border>
      <left style="thin">
        <color indexed="64"/>
      </left>
      <right/>
      <top style="thin">
        <color theme="4" tint="0.39997558519241921"/>
      </top>
      <bottom/>
      <diagonal/>
    </border>
    <border>
      <left style="thin">
        <color theme="1"/>
      </left>
      <right/>
      <top style="double">
        <color theme="4"/>
      </top>
      <bottom style="thin">
        <color auto="1"/>
      </bottom>
      <diagonal/>
    </border>
    <border>
      <left/>
      <right/>
      <top style="double">
        <color theme="4"/>
      </top>
      <bottom style="thin">
        <color auto="1"/>
      </bottom>
      <diagonal/>
    </border>
    <border>
      <left/>
      <right style="medium">
        <color indexed="64"/>
      </right>
      <top style="double">
        <color theme="4"/>
      </top>
      <bottom style="thin">
        <color auto="1"/>
      </bottom>
      <diagonal/>
    </border>
    <border>
      <left style="medium">
        <color indexed="64"/>
      </left>
      <right style="medium">
        <color indexed="64"/>
      </right>
      <top style="double">
        <color theme="4"/>
      </top>
      <bottom style="thin">
        <color auto="1"/>
      </bottom>
      <diagonal/>
    </border>
    <border>
      <left style="thin">
        <color indexed="64"/>
      </left>
      <right/>
      <top style="double">
        <color theme="4"/>
      </top>
      <bottom style="thin">
        <color auto="1"/>
      </bottom>
      <diagonal/>
    </border>
    <border>
      <left/>
      <right style="thin">
        <color auto="1"/>
      </right>
      <top style="double">
        <color theme="4"/>
      </top>
      <bottom style="thin">
        <color auto="1"/>
      </bottom>
      <diagonal/>
    </border>
    <border>
      <left style="thin">
        <color theme="1"/>
      </left>
      <right/>
      <top/>
      <bottom style="double">
        <color theme="4"/>
      </bottom>
      <diagonal/>
    </border>
    <border>
      <left/>
      <right/>
      <top/>
      <bottom style="double">
        <color theme="4"/>
      </bottom>
      <diagonal/>
    </border>
    <border>
      <left/>
      <right style="medium">
        <color indexed="64"/>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auto="1"/>
      </left>
      <right/>
      <top style="medium">
        <color indexed="64"/>
      </top>
      <bottom style="thin">
        <color auto="1"/>
      </bottom>
      <diagonal style="thin">
        <color auto="1"/>
      </diagonal>
    </border>
    <border diagonalUp="1">
      <left/>
      <right style="thin">
        <color auto="1"/>
      </right>
      <top style="medium">
        <color indexed="64"/>
      </top>
      <bottom style="thin">
        <color auto="1"/>
      </bottom>
      <diagonal style="thin">
        <color auto="1"/>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bottom/>
      <diagonal/>
    </border>
    <border diagonalUp="1">
      <left style="thin">
        <color auto="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auto="1"/>
      </left>
      <right style="medium">
        <color indexed="64"/>
      </right>
      <top style="thin">
        <color auto="1"/>
      </top>
      <bottom style="medium">
        <color indexed="64"/>
      </bottom>
      <diagonal style="thin">
        <color auto="1"/>
      </diagonal>
    </border>
    <border>
      <left/>
      <right style="thin">
        <color auto="1"/>
      </right>
      <top style="medium">
        <color indexed="64"/>
      </top>
      <bottom style="thin">
        <color auto="1"/>
      </bottom>
      <diagonal/>
    </border>
    <border diagonalUp="1">
      <left style="thin">
        <color indexed="64"/>
      </left>
      <right style="thin">
        <color indexed="64"/>
      </right>
      <top/>
      <bottom/>
      <diagonal style="thin">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uble">
        <color theme="4"/>
      </top>
      <bottom style="thin">
        <color auto="1"/>
      </bottom>
      <diagonal/>
    </border>
  </borders>
  <cellStyleXfs count="9">
    <xf numFmtId="0" fontId="0" fillId="0" borderId="0">
      <alignment vertical="center"/>
    </xf>
    <xf numFmtId="0" fontId="7" fillId="0" borderId="0">
      <alignment vertical="center"/>
    </xf>
    <xf numFmtId="0" fontId="7" fillId="0" borderId="0"/>
    <xf numFmtId="38" fontId="7" fillId="0" borderId="0" applyFont="0" applyFill="0" applyBorder="0" applyAlignment="0" applyProtection="0">
      <alignment vertical="center"/>
    </xf>
    <xf numFmtId="0" fontId="7" fillId="0" borderId="0">
      <alignment vertical="center"/>
    </xf>
    <xf numFmtId="0" fontId="7" fillId="0" borderId="0"/>
    <xf numFmtId="38" fontId="7" fillId="0" borderId="0" applyFont="0" applyFill="0" applyBorder="0" applyAlignment="0" applyProtection="0"/>
    <xf numFmtId="0" fontId="7" fillId="0" borderId="0"/>
    <xf numFmtId="0" fontId="7" fillId="0" borderId="0"/>
  </cellStyleXfs>
  <cellXfs count="523">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horizontal="center" vertical="center"/>
    </xf>
    <xf numFmtId="0" fontId="2" fillId="0" borderId="16" xfId="0" applyFont="1" applyBorder="1">
      <alignment vertical="center"/>
    </xf>
    <xf numFmtId="0" fontId="2" fillId="0" borderId="18" xfId="0" applyFont="1" applyBorder="1">
      <alignment vertical="center"/>
    </xf>
    <xf numFmtId="0" fontId="2" fillId="0" borderId="19" xfId="0" applyFont="1" applyBorder="1">
      <alignment vertical="center"/>
    </xf>
    <xf numFmtId="0" fontId="3" fillId="0" borderId="0" xfId="0" applyFont="1">
      <alignment vertical="center"/>
    </xf>
    <xf numFmtId="0" fontId="2" fillId="0" borderId="0" xfId="0" applyFont="1" applyBorder="1">
      <alignment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2" fillId="0" borderId="26" xfId="0" applyFont="1" applyBorder="1" applyAlignment="1">
      <alignment horizontal="center" vertical="center" wrapText="1"/>
    </xf>
    <xf numFmtId="0" fontId="2" fillId="0" borderId="26" xfId="0" applyFont="1" applyBorder="1">
      <alignment vertical="center"/>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4" fillId="0" borderId="0" xfId="0" applyFont="1">
      <alignment vertical="center"/>
    </xf>
    <xf numFmtId="0" fontId="5" fillId="0" borderId="0" xfId="0" applyFont="1">
      <alignment vertical="center"/>
    </xf>
    <xf numFmtId="0" fontId="3" fillId="0" borderId="1" xfId="0" applyFont="1" applyBorder="1">
      <alignment vertical="center"/>
    </xf>
    <xf numFmtId="0" fontId="8" fillId="0" borderId="0" xfId="1" applyFont="1">
      <alignment vertical="center"/>
    </xf>
    <xf numFmtId="0" fontId="9" fillId="0" borderId="0" xfId="1" applyFont="1" applyAlignment="1">
      <alignment horizontal="right" vertical="center"/>
    </xf>
    <xf numFmtId="0" fontId="10" fillId="0" borderId="0" xfId="1" applyFont="1">
      <alignment vertical="center"/>
    </xf>
    <xf numFmtId="0" fontId="8" fillId="0" borderId="0" xfId="1" applyFont="1" applyAlignment="1">
      <alignment vertical="center" wrapText="1"/>
    </xf>
    <xf numFmtId="0" fontId="9" fillId="0" borderId="0" xfId="1" applyFont="1">
      <alignment vertical="center"/>
    </xf>
    <xf numFmtId="0" fontId="7" fillId="0" borderId="0" xfId="1">
      <alignment vertical="center"/>
    </xf>
    <xf numFmtId="0" fontId="13" fillId="0" borderId="0" xfId="1" applyFont="1" applyAlignment="1">
      <alignment horizontal="center" vertical="center"/>
    </xf>
    <xf numFmtId="0" fontId="10" fillId="0" borderId="0" xfId="1" applyFont="1" applyAlignment="1">
      <alignment vertical="center" wrapText="1"/>
    </xf>
    <xf numFmtId="0" fontId="10" fillId="0" borderId="1" xfId="1" applyFont="1" applyBorder="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10" fillId="0" borderId="50" xfId="1" applyFont="1" applyBorder="1">
      <alignment vertical="center"/>
    </xf>
    <xf numFmtId="0" fontId="10" fillId="0" borderId="51" xfId="1" applyFont="1" applyBorder="1">
      <alignment vertical="center"/>
    </xf>
    <xf numFmtId="0" fontId="10" fillId="0" borderId="0" xfId="1" applyFont="1" applyAlignment="1">
      <alignment horizontal="right" vertical="center"/>
    </xf>
    <xf numFmtId="0" fontId="10" fillId="0" borderId="0" xfId="2" applyFont="1"/>
    <xf numFmtId="0" fontId="10" fillId="0" borderId="0" xfId="2" applyFont="1" applyAlignment="1">
      <alignment horizontal="center" vertical="center"/>
    </xf>
    <xf numFmtId="0" fontId="17" fillId="0" borderId="0" xfId="1" applyFont="1" applyAlignment="1">
      <alignment horizontal="center" vertical="center"/>
    </xf>
    <xf numFmtId="0" fontId="10" fillId="0" borderId="0" xfId="2" applyFont="1" applyAlignment="1">
      <alignment vertical="center"/>
    </xf>
    <xf numFmtId="179" fontId="21" fillId="0" borderId="0" xfId="1" applyNumberFormat="1" applyFont="1" applyAlignment="1">
      <alignment horizontal="center" vertical="center"/>
    </xf>
    <xf numFmtId="0" fontId="10" fillId="0" borderId="40" xfId="1" applyFont="1" applyBorder="1" applyAlignment="1">
      <alignment horizontal="center" vertical="center"/>
    </xf>
    <xf numFmtId="0" fontId="10" fillId="0" borderId="2" xfId="1" applyFont="1" applyBorder="1" applyAlignment="1">
      <alignment horizontal="centerContinuous" vertical="center"/>
    </xf>
    <xf numFmtId="0" fontId="10" fillId="0" borderId="37" xfId="1" applyFont="1" applyBorder="1" applyAlignment="1">
      <alignment horizontal="center" vertical="center"/>
    </xf>
    <xf numFmtId="0" fontId="10" fillId="3" borderId="2" xfId="1" applyFont="1" applyFill="1" applyBorder="1" applyAlignment="1">
      <alignment horizontal="center" vertical="center"/>
    </xf>
    <xf numFmtId="0" fontId="23" fillId="0" borderId="0" xfId="1" applyFont="1">
      <alignment vertical="center"/>
    </xf>
    <xf numFmtId="0" fontId="10" fillId="0" borderId="48" xfId="1" applyFont="1" applyBorder="1">
      <alignment vertical="center"/>
    </xf>
    <xf numFmtId="38" fontId="16" fillId="3" borderId="48" xfId="3" applyFont="1" applyFill="1" applyBorder="1" applyAlignment="1">
      <alignment horizontal="right" vertical="center"/>
    </xf>
    <xf numFmtId="0" fontId="10" fillId="0" borderId="37" xfId="1" applyFont="1" applyBorder="1">
      <alignment vertical="center"/>
    </xf>
    <xf numFmtId="38" fontId="16" fillId="3" borderId="37" xfId="3" applyFont="1" applyFill="1" applyBorder="1" applyAlignment="1">
      <alignment horizontal="right" vertical="center"/>
    </xf>
    <xf numFmtId="0" fontId="10" fillId="0" borderId="2" xfId="1" applyFont="1" applyBorder="1" applyAlignment="1">
      <alignment horizontal="center" vertical="center"/>
    </xf>
    <xf numFmtId="38" fontId="16" fillId="3" borderId="2" xfId="3" applyFont="1" applyFill="1" applyBorder="1" applyAlignment="1">
      <alignment horizontal="right" vertical="center"/>
    </xf>
    <xf numFmtId="38" fontId="16" fillId="3" borderId="2" xfId="1" applyNumberFormat="1" applyFont="1" applyFill="1" applyBorder="1">
      <alignment vertical="center"/>
    </xf>
    <xf numFmtId="38" fontId="16" fillId="3" borderId="0" xfId="3" applyFont="1" applyFill="1" applyBorder="1" applyAlignment="1">
      <alignment horizontal="right" vertical="center"/>
    </xf>
    <xf numFmtId="38" fontId="16" fillId="3" borderId="0" xfId="1" applyNumberFormat="1" applyFont="1" applyFill="1">
      <alignment vertical="center"/>
    </xf>
    <xf numFmtId="0" fontId="10" fillId="2" borderId="0" xfId="1" applyFont="1" applyFill="1">
      <alignment vertical="center"/>
    </xf>
    <xf numFmtId="0" fontId="24" fillId="0" borderId="0" xfId="4" applyFont="1">
      <alignment vertical="center"/>
    </xf>
    <xf numFmtId="0" fontId="25" fillId="0" borderId="0" xfId="4" applyFont="1">
      <alignment vertical="center"/>
    </xf>
    <xf numFmtId="0" fontId="23" fillId="0" borderId="0" xfId="4" applyFont="1">
      <alignment vertical="center"/>
    </xf>
    <xf numFmtId="0" fontId="26" fillId="0" borderId="0" xfId="4" applyFont="1" applyAlignment="1">
      <alignment horizontal="right" vertical="center"/>
    </xf>
    <xf numFmtId="0" fontId="26" fillId="0" borderId="0" xfId="4" applyFont="1" applyAlignment="1"/>
    <xf numFmtId="0" fontId="23" fillId="0" borderId="0" xfId="4" applyFont="1" applyAlignment="1"/>
    <xf numFmtId="0" fontId="23" fillId="0" borderId="0" xfId="4" applyFont="1" applyAlignment="1">
      <alignment horizontal="right" vertical="center"/>
    </xf>
    <xf numFmtId="0" fontId="23" fillId="3" borderId="1" xfId="4" applyFont="1" applyFill="1" applyBorder="1" applyAlignment="1">
      <alignment horizontal="left" vertical="center"/>
    </xf>
    <xf numFmtId="0" fontId="27" fillId="0" borderId="0" xfId="4" applyFont="1" applyAlignment="1">
      <alignment horizontal="center" vertical="center"/>
    </xf>
    <xf numFmtId="0" fontId="27" fillId="0" borderId="0" xfId="4" applyFont="1" applyAlignment="1">
      <alignment horizontal="right" vertical="center"/>
    </xf>
    <xf numFmtId="0" fontId="27" fillId="2" borderId="0" xfId="1" applyFont="1" applyFill="1" applyAlignment="1">
      <alignment horizontal="right" vertical="center"/>
    </xf>
    <xf numFmtId="0" fontId="27" fillId="0" borderId="0" xfId="4" applyFont="1" applyAlignment="1">
      <alignment horizontal="left" vertical="center"/>
    </xf>
    <xf numFmtId="0" fontId="26" fillId="0" borderId="0" xfId="4" applyFont="1" applyAlignment="1">
      <alignment horizontal="left" vertical="center"/>
    </xf>
    <xf numFmtId="0" fontId="28" fillId="0" borderId="0" xfId="4" applyFont="1">
      <alignment vertical="center"/>
    </xf>
    <xf numFmtId="0" fontId="29" fillId="0" borderId="0" xfId="4" applyFont="1" applyAlignment="1">
      <alignment horizontal="center" vertical="center"/>
    </xf>
    <xf numFmtId="0" fontId="31" fillId="6" borderId="83" xfId="4" applyFont="1" applyFill="1" applyBorder="1" applyAlignment="1">
      <alignment horizontal="center" vertical="center" wrapText="1"/>
    </xf>
    <xf numFmtId="0" fontId="31" fillId="6" borderId="83" xfId="4" applyFont="1" applyFill="1" applyBorder="1" applyAlignment="1">
      <alignment horizontal="center" vertical="center"/>
    </xf>
    <xf numFmtId="0" fontId="23" fillId="0" borderId="0" xfId="4" applyFont="1" applyAlignment="1">
      <alignment horizontal="center" vertical="center"/>
    </xf>
    <xf numFmtId="180" fontId="23" fillId="2" borderId="91" xfId="4" applyNumberFormat="1" applyFont="1" applyFill="1" applyBorder="1" applyAlignment="1">
      <alignment horizontal="center" vertical="center" wrapText="1"/>
    </xf>
    <xf numFmtId="181" fontId="23" fillId="2" borderId="91" xfId="4" applyNumberFormat="1" applyFont="1" applyFill="1" applyBorder="1" applyAlignment="1">
      <alignment horizontal="center" vertical="center" shrinkToFit="1"/>
    </xf>
    <xf numFmtId="182" fontId="23" fillId="2" borderId="91" xfId="4" applyNumberFormat="1" applyFont="1" applyFill="1" applyBorder="1" applyAlignment="1">
      <alignment horizontal="center" vertical="center" shrinkToFit="1"/>
    </xf>
    <xf numFmtId="183" fontId="23" fillId="3" borderId="91" xfId="4" applyNumberFormat="1" applyFont="1" applyFill="1" applyBorder="1" applyAlignment="1">
      <alignment horizontal="center" vertical="center" shrinkToFit="1"/>
    </xf>
    <xf numFmtId="0" fontId="23" fillId="2" borderId="91" xfId="4" applyFont="1" applyFill="1" applyBorder="1" applyAlignment="1">
      <alignment horizontal="center" vertical="center" wrapText="1"/>
    </xf>
    <xf numFmtId="184" fontId="33" fillId="3" borderId="83" xfId="4" applyNumberFormat="1" applyFont="1" applyFill="1" applyBorder="1" applyAlignment="1">
      <alignment horizontal="left" vertical="center" wrapText="1" shrinkToFit="1"/>
    </xf>
    <xf numFmtId="0" fontId="28" fillId="2" borderId="91" xfId="4" applyFont="1" applyFill="1" applyBorder="1" applyAlignment="1">
      <alignment vertical="center" wrapText="1"/>
    </xf>
    <xf numFmtId="0" fontId="23" fillId="0" borderId="87" xfId="4" applyFont="1" applyBorder="1" applyAlignment="1">
      <alignment horizontal="center" vertical="center"/>
    </xf>
    <xf numFmtId="180" fontId="23" fillId="2" borderId="83" xfId="4" applyNumberFormat="1" applyFont="1" applyFill="1" applyBorder="1" applyAlignment="1">
      <alignment horizontal="center" vertical="center" wrapText="1"/>
    </xf>
    <xf numFmtId="181" fontId="23" fillId="2" borderId="83" xfId="4" applyNumberFormat="1" applyFont="1" applyFill="1" applyBorder="1" applyAlignment="1">
      <alignment horizontal="center" vertical="center" shrinkToFit="1"/>
    </xf>
    <xf numFmtId="182" fontId="23" fillId="2" borderId="83" xfId="4" applyNumberFormat="1" applyFont="1" applyFill="1" applyBorder="1" applyAlignment="1">
      <alignment horizontal="center" vertical="center" shrinkToFit="1"/>
    </xf>
    <xf numFmtId="183" fontId="23" fillId="3" borderId="83" xfId="4" applyNumberFormat="1" applyFont="1" applyFill="1" applyBorder="1" applyAlignment="1">
      <alignment horizontal="center" vertical="center" shrinkToFit="1"/>
    </xf>
    <xf numFmtId="0" fontId="23" fillId="2" borderId="83" xfId="4" applyFont="1" applyFill="1" applyBorder="1" applyAlignment="1">
      <alignment horizontal="center" vertical="center" wrapText="1"/>
    </xf>
    <xf numFmtId="0" fontId="28" fillId="2" borderId="83" xfId="4" applyFont="1" applyFill="1" applyBorder="1" applyAlignment="1">
      <alignment vertical="center" wrapText="1"/>
    </xf>
    <xf numFmtId="181" fontId="23" fillId="2" borderId="92" xfId="4" applyNumberFormat="1" applyFont="1" applyFill="1" applyBorder="1" applyAlignment="1">
      <alignment horizontal="center" vertical="center" shrinkToFit="1"/>
    </xf>
    <xf numFmtId="182" fontId="23" fillId="2" borderId="92" xfId="4" applyNumberFormat="1" applyFont="1" applyFill="1" applyBorder="1" applyAlignment="1">
      <alignment horizontal="center" vertical="center" shrinkToFit="1"/>
    </xf>
    <xf numFmtId="0" fontId="23" fillId="2" borderId="92" xfId="4" applyFont="1" applyFill="1" applyBorder="1" applyAlignment="1">
      <alignment horizontal="center" vertical="center" wrapText="1"/>
    </xf>
    <xf numFmtId="0" fontId="28" fillId="2" borderId="92" xfId="4" applyFont="1" applyFill="1" applyBorder="1" applyAlignment="1">
      <alignment vertical="center" wrapText="1"/>
    </xf>
    <xf numFmtId="180" fontId="23" fillId="2" borderId="92" xfId="4" applyNumberFormat="1" applyFont="1" applyFill="1" applyBorder="1" applyAlignment="1">
      <alignment horizontal="center" vertical="center" wrapText="1"/>
    </xf>
    <xf numFmtId="180" fontId="23" fillId="7" borderId="92" xfId="4" applyNumberFormat="1" applyFont="1" applyFill="1" applyBorder="1" applyAlignment="1">
      <alignment horizontal="center" vertical="center" wrapText="1"/>
    </xf>
    <xf numFmtId="181" fontId="23" fillId="7" borderId="92" xfId="4" applyNumberFormat="1" applyFont="1" applyFill="1" applyBorder="1" applyAlignment="1">
      <alignment horizontal="center" vertical="center" shrinkToFit="1"/>
    </xf>
    <xf numFmtId="185" fontId="23" fillId="7" borderId="83" xfId="4" applyNumberFormat="1" applyFont="1" applyFill="1" applyBorder="1" applyAlignment="1">
      <alignment horizontal="center" vertical="center" wrapText="1"/>
    </xf>
    <xf numFmtId="186" fontId="34" fillId="7" borderId="92" xfId="4" applyNumberFormat="1" applyFont="1" applyFill="1" applyBorder="1" applyAlignment="1">
      <alignment horizontal="center" vertical="center"/>
    </xf>
    <xf numFmtId="183" fontId="23" fillId="7" borderId="92" xfId="4" applyNumberFormat="1" applyFont="1" applyFill="1" applyBorder="1" applyAlignment="1">
      <alignment horizontal="center" vertical="center" wrapText="1"/>
    </xf>
    <xf numFmtId="0" fontId="23" fillId="7" borderId="92" xfId="4" applyFont="1" applyFill="1" applyBorder="1" applyAlignment="1">
      <alignment horizontal="center" vertical="center" wrapText="1"/>
    </xf>
    <xf numFmtId="184" fontId="31" fillId="7" borderId="83" xfId="4" applyNumberFormat="1" applyFont="1" applyFill="1" applyBorder="1" applyAlignment="1">
      <alignment horizontal="left" vertical="center" wrapText="1" shrinkToFit="1"/>
    </xf>
    <xf numFmtId="0" fontId="28" fillId="7" borderId="92" xfId="4" applyFont="1" applyFill="1" applyBorder="1" applyAlignment="1">
      <alignment vertical="center" wrapText="1"/>
    </xf>
    <xf numFmtId="180" fontId="23" fillId="0" borderId="0" xfId="4" applyNumberFormat="1" applyFont="1" applyAlignment="1">
      <alignment horizontal="center" vertical="center" wrapText="1"/>
    </xf>
    <xf numFmtId="181" fontId="23" fillId="0" borderId="0" xfId="4" applyNumberFormat="1" applyFont="1" applyAlignment="1">
      <alignment horizontal="center" vertical="center" shrinkToFit="1"/>
    </xf>
    <xf numFmtId="185" fontId="23" fillId="0" borderId="0" xfId="4" applyNumberFormat="1" applyFont="1" applyAlignment="1">
      <alignment horizontal="center" vertical="center" wrapText="1"/>
    </xf>
    <xf numFmtId="183" fontId="23" fillId="0" borderId="0" xfId="4" applyNumberFormat="1" applyFont="1" applyAlignment="1">
      <alignment horizontal="center" vertical="center" wrapText="1"/>
    </xf>
    <xf numFmtId="0" fontId="23" fillId="0" borderId="0" xfId="4" applyFont="1" applyAlignment="1">
      <alignment horizontal="center" vertical="center" wrapText="1"/>
    </xf>
    <xf numFmtId="184" fontId="23" fillId="0" borderId="0" xfId="4" applyNumberFormat="1" applyFont="1" applyAlignment="1">
      <alignment horizontal="left" vertical="center" shrinkToFit="1"/>
    </xf>
    <xf numFmtId="184" fontId="33" fillId="0" borderId="0" xfId="4" applyNumberFormat="1" applyFont="1" applyAlignment="1">
      <alignment horizontal="left" vertical="center" wrapText="1" shrinkToFit="1"/>
    </xf>
    <xf numFmtId="0" fontId="23" fillId="0" borderId="0" xfId="4" applyFont="1" applyAlignment="1">
      <alignment vertical="center" wrapText="1"/>
    </xf>
    <xf numFmtId="184" fontId="23" fillId="0" borderId="0" xfId="4" applyNumberFormat="1" applyFont="1" applyAlignment="1">
      <alignment horizontal="center" vertical="center" wrapText="1"/>
    </xf>
    <xf numFmtId="184" fontId="23" fillId="0" borderId="0" xfId="4" applyNumberFormat="1" applyFont="1" applyAlignment="1">
      <alignment horizontal="right" vertical="center" wrapText="1"/>
    </xf>
    <xf numFmtId="0" fontId="26" fillId="0" borderId="0" xfId="4" applyFont="1" applyAlignment="1">
      <alignment horizontal="left" vertical="top"/>
    </xf>
    <xf numFmtId="0" fontId="26" fillId="0" borderId="0" xfId="4" applyFont="1" applyAlignment="1">
      <alignment horizontal="left"/>
    </xf>
    <xf numFmtId="0" fontId="26" fillId="0" borderId="0" xfId="4" applyFont="1">
      <alignment vertical="center"/>
    </xf>
    <xf numFmtId="0" fontId="27" fillId="0" borderId="0" xfId="1" applyFont="1" applyAlignment="1">
      <alignment horizontal="right" vertical="center"/>
    </xf>
    <xf numFmtId="0" fontId="36" fillId="3" borderId="0" xfId="4" applyFont="1" applyFill="1" applyAlignment="1">
      <alignment horizontal="left" vertical="center"/>
    </xf>
    <xf numFmtId="0" fontId="37" fillId="0" borderId="0" xfId="4" applyFont="1">
      <alignment vertical="center"/>
    </xf>
    <xf numFmtId="0" fontId="36" fillId="0" borderId="0" xfId="4" applyFont="1" applyAlignment="1">
      <alignment horizontal="left" vertical="center"/>
    </xf>
    <xf numFmtId="0" fontId="40" fillId="6" borderId="42" xfId="4" applyFont="1" applyFill="1" applyBorder="1" applyAlignment="1">
      <alignment horizontal="center" vertical="center" wrapText="1"/>
    </xf>
    <xf numFmtId="0" fontId="40" fillId="6" borderId="41" xfId="4" applyFont="1" applyFill="1" applyBorder="1" applyAlignment="1">
      <alignment horizontal="center" vertical="center" wrapText="1"/>
    </xf>
    <xf numFmtId="0" fontId="23" fillId="6" borderId="93" xfId="5" applyFont="1" applyFill="1" applyBorder="1" applyAlignment="1">
      <alignment horizontal="center" vertical="center" wrapText="1" shrinkToFit="1"/>
    </xf>
    <xf numFmtId="0" fontId="41" fillId="6" borderId="43" xfId="5" applyFont="1" applyFill="1" applyBorder="1" applyAlignment="1">
      <alignment horizontal="center" vertical="center" wrapText="1"/>
    </xf>
    <xf numFmtId="0" fontId="41" fillId="6" borderId="42" xfId="5" applyFont="1" applyFill="1" applyBorder="1" applyAlignment="1">
      <alignment horizontal="center" vertical="center" wrapText="1"/>
    </xf>
    <xf numFmtId="0" fontId="40" fillId="6" borderId="40" xfId="4" applyFont="1" applyFill="1" applyBorder="1" applyAlignment="1">
      <alignment horizontal="center" vertical="center" wrapText="1"/>
    </xf>
    <xf numFmtId="0" fontId="42" fillId="6" borderId="83" xfId="5" applyFont="1" applyFill="1" applyBorder="1" applyAlignment="1">
      <alignment horizontal="center" vertical="center" wrapText="1"/>
    </xf>
    <xf numFmtId="0" fontId="31" fillId="0" borderId="0" xfId="5" applyFont="1"/>
    <xf numFmtId="189" fontId="25" fillId="2" borderId="94" xfId="5" applyNumberFormat="1" applyFont="1" applyFill="1" applyBorder="1" applyAlignment="1">
      <alignment horizontal="center" vertical="center" shrinkToFit="1"/>
    </xf>
    <xf numFmtId="38" fontId="25" fillId="2" borderId="42" xfId="3" applyFont="1" applyFill="1" applyBorder="1" applyAlignment="1">
      <alignment horizontal="left" vertical="center" shrinkToFit="1"/>
    </xf>
    <xf numFmtId="0" fontId="43" fillId="2" borderId="42" xfId="5" applyFont="1" applyFill="1" applyBorder="1" applyAlignment="1">
      <alignment vertical="center" wrapText="1"/>
    </xf>
    <xf numFmtId="38" fontId="25" fillId="2" borderId="41" xfId="3" applyFont="1" applyFill="1" applyBorder="1" applyAlignment="1">
      <alignment horizontal="left" vertical="center" shrinkToFit="1"/>
    </xf>
    <xf numFmtId="0" fontId="44" fillId="8" borderId="95" xfId="5" applyFont="1" applyFill="1" applyBorder="1" applyAlignment="1">
      <alignment horizontal="center" vertical="center" wrapText="1" shrinkToFit="1"/>
    </xf>
    <xf numFmtId="190" fontId="25" fillId="2" borderId="43" xfId="3" applyNumberFormat="1" applyFont="1" applyFill="1" applyBorder="1" applyAlignment="1">
      <alignment horizontal="right" vertical="center" shrinkToFit="1"/>
    </xf>
    <xf numFmtId="190" fontId="25" fillId="2" borderId="42" xfId="3" applyNumberFormat="1" applyFont="1" applyFill="1" applyBorder="1" applyAlignment="1">
      <alignment horizontal="right" vertical="center" shrinkToFit="1"/>
    </xf>
    <xf numFmtId="38" fontId="25" fillId="3" borderId="42" xfId="3" applyFont="1" applyFill="1" applyBorder="1" applyAlignment="1">
      <alignment horizontal="right" vertical="center" shrinkToFit="1"/>
    </xf>
    <xf numFmtId="184" fontId="25" fillId="2" borderId="42" xfId="5" applyNumberFormat="1" applyFont="1" applyFill="1" applyBorder="1" applyAlignment="1">
      <alignment horizontal="center" vertical="center"/>
    </xf>
    <xf numFmtId="0" fontId="43" fillId="2" borderId="40" xfId="5" applyFont="1" applyFill="1" applyBorder="1" applyAlignment="1">
      <alignment horizontal="left" vertical="center" wrapText="1"/>
    </xf>
    <xf numFmtId="0" fontId="31" fillId="8" borderId="83" xfId="5" applyFont="1" applyFill="1" applyBorder="1" applyAlignment="1">
      <alignment horizontal="center" vertical="center"/>
    </xf>
    <xf numFmtId="0" fontId="44" fillId="8" borderId="33" xfId="5" applyFont="1" applyFill="1" applyBorder="1" applyAlignment="1">
      <alignment horizontal="center" vertical="center" wrapText="1" shrinkToFit="1"/>
    </xf>
    <xf numFmtId="189" fontId="25" fillId="2" borderId="84" xfId="5" applyNumberFormat="1" applyFont="1" applyFill="1" applyBorder="1" applyAlignment="1">
      <alignment horizontal="center" vertical="center" shrinkToFit="1"/>
    </xf>
    <xf numFmtId="0" fontId="44" fillId="8" borderId="41" xfId="5" applyFont="1" applyFill="1" applyBorder="1" applyAlignment="1">
      <alignment horizontal="center" vertical="center" wrapText="1" shrinkToFit="1"/>
    </xf>
    <xf numFmtId="0" fontId="44" fillId="8" borderId="96" xfId="5" applyFont="1" applyFill="1" applyBorder="1" applyAlignment="1">
      <alignment horizontal="center" vertical="center" wrapText="1" shrinkToFit="1"/>
    </xf>
    <xf numFmtId="0" fontId="43" fillId="2" borderId="97" xfId="5" applyFont="1" applyFill="1" applyBorder="1" applyAlignment="1">
      <alignment vertical="center" wrapText="1"/>
    </xf>
    <xf numFmtId="0" fontId="41" fillId="5" borderId="101" xfId="1" applyFont="1" applyFill="1" applyBorder="1" applyAlignment="1">
      <alignment horizontal="center" vertical="center" shrinkToFit="1"/>
    </xf>
    <xf numFmtId="190" fontId="41" fillId="3" borderId="99" xfId="1" applyNumberFormat="1" applyFont="1" applyFill="1" applyBorder="1" applyAlignment="1">
      <alignment horizontal="right" vertical="center" shrinkToFit="1"/>
    </xf>
    <xf numFmtId="190" fontId="41" fillId="3" borderId="102" xfId="1" applyNumberFormat="1" applyFont="1" applyFill="1" applyBorder="1" applyAlignment="1">
      <alignment horizontal="right" vertical="center" shrinkToFit="1"/>
    </xf>
    <xf numFmtId="0" fontId="41" fillId="5" borderId="102" xfId="1" applyFont="1" applyFill="1" applyBorder="1" applyAlignment="1">
      <alignment horizontal="left" vertical="center" shrinkToFit="1"/>
    </xf>
    <xf numFmtId="0" fontId="41" fillId="5" borderId="99" xfId="1" applyFont="1" applyFill="1" applyBorder="1" applyAlignment="1">
      <alignment horizontal="center" vertical="center"/>
    </xf>
    <xf numFmtId="0" fontId="46" fillId="5" borderId="99" xfId="1" applyFont="1" applyFill="1" applyBorder="1" applyAlignment="1">
      <alignment horizontal="left" vertical="center" wrapText="1"/>
    </xf>
    <xf numFmtId="0" fontId="46" fillId="5" borderId="103" xfId="1" applyFont="1" applyFill="1" applyBorder="1" applyAlignment="1">
      <alignment horizontal="left" vertical="center" wrapText="1"/>
    </xf>
    <xf numFmtId="0" fontId="28" fillId="0" borderId="0" xfId="5" applyFont="1" applyAlignment="1">
      <alignment horizontal="left" vertical="center"/>
    </xf>
    <xf numFmtId="0" fontId="31" fillId="0" borderId="0" xfId="5" applyFont="1" applyAlignment="1">
      <alignment horizontal="center" vertical="center"/>
    </xf>
    <xf numFmtId="38" fontId="47" fillId="0" borderId="0" xfId="6" applyFont="1" applyFill="1" applyBorder="1" applyAlignment="1">
      <alignment vertical="center"/>
    </xf>
    <xf numFmtId="38" fontId="31" fillId="0" borderId="0" xfId="6" applyFont="1" applyFill="1" applyBorder="1" applyAlignment="1">
      <alignment vertical="center"/>
    </xf>
    <xf numFmtId="0" fontId="31" fillId="0" borderId="0" xfId="5" applyFont="1" applyAlignment="1">
      <alignment vertical="center"/>
    </xf>
    <xf numFmtId="0" fontId="28" fillId="0" borderId="0" xfId="5" applyFont="1" applyAlignment="1">
      <alignment horizontal="left" vertical="center" wrapText="1"/>
    </xf>
    <xf numFmtId="187" fontId="48" fillId="0" borderId="0" xfId="7" applyNumberFormat="1" applyFont="1" applyAlignment="1">
      <alignment horizontal="left" vertical="center"/>
    </xf>
    <xf numFmtId="187" fontId="31" fillId="0" borderId="0" xfId="7" applyNumberFormat="1" applyFont="1" applyAlignment="1">
      <alignment horizontal="left" vertical="center"/>
    </xf>
    <xf numFmtId="187" fontId="31" fillId="0" borderId="1" xfId="7" applyNumberFormat="1" applyFont="1" applyBorder="1" applyAlignment="1">
      <alignment horizontal="center" vertical="center"/>
    </xf>
    <xf numFmtId="187" fontId="46" fillId="0" borderId="40" xfId="7" applyNumberFormat="1" applyFont="1" applyBorder="1" applyAlignment="1">
      <alignment horizontal="center" vertical="center"/>
    </xf>
    <xf numFmtId="0" fontId="49" fillId="0" borderId="50" xfId="1" applyFont="1" applyBorder="1">
      <alignment vertical="center"/>
    </xf>
    <xf numFmtId="0" fontId="23" fillId="0" borderId="2" xfId="1" applyFont="1" applyBorder="1" applyAlignment="1">
      <alignment horizontal="center" shrinkToFit="1"/>
    </xf>
    <xf numFmtId="38" fontId="23" fillId="2" borderId="50" xfId="3" applyFont="1" applyFill="1" applyBorder="1" applyAlignment="1">
      <alignment vertical="center"/>
    </xf>
    <xf numFmtId="38" fontId="25" fillId="2" borderId="40" xfId="3" applyFont="1" applyFill="1" applyBorder="1" applyAlignment="1">
      <alignment vertical="center"/>
    </xf>
    <xf numFmtId="0" fontId="23" fillId="2" borderId="2" xfId="1" applyFont="1" applyFill="1" applyBorder="1" applyAlignment="1">
      <alignment horizontal="center"/>
    </xf>
    <xf numFmtId="38" fontId="49" fillId="3" borderId="50" xfId="3" applyFont="1" applyFill="1" applyBorder="1" applyAlignment="1">
      <alignment horizontal="right" vertical="center"/>
    </xf>
    <xf numFmtId="38" fontId="49" fillId="3" borderId="2" xfId="3" applyFont="1" applyFill="1" applyBorder="1" applyAlignment="1">
      <alignment horizontal="right" vertical="center"/>
    </xf>
    <xf numFmtId="38" fontId="49" fillId="0" borderId="50" xfId="3" applyFont="1" applyFill="1" applyBorder="1" applyAlignment="1">
      <alignment horizontal="right" vertical="center"/>
    </xf>
    <xf numFmtId="0" fontId="23" fillId="5" borderId="3" xfId="1" applyFont="1" applyFill="1" applyBorder="1" applyAlignment="1">
      <alignment horizontal="center"/>
    </xf>
    <xf numFmtId="0" fontId="23" fillId="0" borderId="0" xfId="7" applyFont="1" applyAlignment="1">
      <alignment horizontal="center" vertical="center"/>
    </xf>
    <xf numFmtId="191" fontId="23" fillId="0" borderId="0" xfId="7" applyNumberFormat="1" applyFont="1" applyAlignment="1">
      <alignment horizontal="center" vertical="center" shrinkToFit="1" readingOrder="1"/>
    </xf>
    <xf numFmtId="0" fontId="23" fillId="0" borderId="0" xfId="7" applyFont="1" applyAlignment="1">
      <alignment horizontal="center" vertical="center" shrinkToFit="1"/>
    </xf>
    <xf numFmtId="38" fontId="23" fillId="0" borderId="0" xfId="3" applyFont="1" applyFill="1" applyBorder="1" applyAlignment="1">
      <alignment horizontal="right" vertical="center" shrinkToFit="1" readingOrder="1"/>
    </xf>
    <xf numFmtId="38" fontId="23" fillId="0" borderId="0" xfId="3" applyFont="1" applyFill="1" applyBorder="1" applyAlignment="1">
      <alignment horizontal="right" vertical="center" wrapText="1"/>
    </xf>
    <xf numFmtId="0" fontId="23" fillId="0" borderId="0" xfId="8" applyFont="1" applyAlignment="1">
      <alignment horizontal="left" vertical="center" wrapText="1"/>
    </xf>
    <xf numFmtId="0" fontId="23" fillId="0" borderId="0" xfId="8" applyFont="1"/>
    <xf numFmtId="0" fontId="31" fillId="0" borderId="0" xfId="8" applyFont="1" applyAlignment="1">
      <alignment vertical="center"/>
    </xf>
    <xf numFmtId="0" fontId="49" fillId="0" borderId="0" xfId="8" applyFont="1" applyAlignment="1">
      <alignment vertical="center"/>
    </xf>
    <xf numFmtId="0" fontId="31" fillId="0" borderId="0" xfId="8" applyFont="1"/>
    <xf numFmtId="0" fontId="28" fillId="0" borderId="45" xfId="8" applyFont="1" applyBorder="1" applyAlignment="1">
      <alignment horizontal="center" vertical="center" shrinkToFit="1"/>
    </xf>
    <xf numFmtId="0" fontId="28" fillId="0" borderId="49" xfId="8" applyFont="1" applyBorder="1" applyAlignment="1">
      <alignment horizontal="left" vertical="center"/>
    </xf>
    <xf numFmtId="0" fontId="28" fillId="0" borderId="50" xfId="8" applyFont="1" applyBorder="1" applyAlignment="1">
      <alignment horizontal="left" vertical="center"/>
    </xf>
    <xf numFmtId="0" fontId="28" fillId="0" borderId="3" xfId="8" applyFont="1" applyBorder="1" applyAlignment="1">
      <alignment horizontal="left" vertical="center"/>
    </xf>
    <xf numFmtId="0" fontId="28" fillId="0" borderId="0" xfId="8" applyFont="1" applyAlignment="1">
      <alignment horizontal="left" vertical="center" wrapText="1"/>
    </xf>
    <xf numFmtId="0" fontId="23" fillId="0" borderId="50" xfId="8" applyFont="1" applyBorder="1"/>
    <xf numFmtId="0" fontId="28" fillId="0" borderId="3" xfId="8" applyFont="1" applyBorder="1" applyAlignment="1">
      <alignment horizontal="left" vertical="center" wrapText="1"/>
    </xf>
    <xf numFmtId="0" fontId="50" fillId="0" borderId="49" xfId="1" applyFont="1" applyBorder="1">
      <alignment vertical="center"/>
    </xf>
    <xf numFmtId="0" fontId="50" fillId="0" borderId="50" xfId="1" applyFont="1" applyBorder="1">
      <alignment vertical="center"/>
    </xf>
    <xf numFmtId="0" fontId="50" fillId="0" borderId="3" xfId="1" applyFont="1" applyBorder="1">
      <alignment vertical="center"/>
    </xf>
    <xf numFmtId="0" fontId="28" fillId="0" borderId="0" xfId="8" applyFont="1" applyAlignment="1">
      <alignment horizontal="center" vertical="center" shrinkToFit="1"/>
    </xf>
    <xf numFmtId="0" fontId="23" fillId="0" borderId="0" xfId="7" applyFont="1"/>
    <xf numFmtId="0" fontId="49" fillId="0" borderId="0" xfId="5" applyFont="1" applyAlignment="1">
      <alignment horizontal="left" vertical="center" shrinkToFit="1"/>
    </xf>
    <xf numFmtId="0" fontId="23" fillId="0" borderId="0" xfId="5" applyFont="1"/>
    <xf numFmtId="0" fontId="7" fillId="0" borderId="6" xfId="1" applyBorder="1" applyAlignment="1">
      <alignment horizontal="center" vertical="center"/>
    </xf>
    <xf numFmtId="0" fontId="7" fillId="0" borderId="1" xfId="1" applyBorder="1" applyAlignment="1">
      <alignment horizontal="center" vertical="center"/>
    </xf>
    <xf numFmtId="0" fontId="48" fillId="5" borderId="47" xfId="7" applyFont="1" applyFill="1" applyBorder="1" applyAlignment="1">
      <alignment horizontal="center" vertical="center" wrapText="1" shrinkToFit="1" readingOrder="1"/>
    </xf>
    <xf numFmtId="0" fontId="7" fillId="0" borderId="34" xfId="1" applyBorder="1" applyAlignment="1">
      <alignment horizontal="center" vertical="center"/>
    </xf>
    <xf numFmtId="0" fontId="49" fillId="5" borderId="34" xfId="1" applyFont="1" applyFill="1" applyBorder="1" applyAlignment="1">
      <alignment horizontal="center" vertical="center"/>
    </xf>
    <xf numFmtId="0" fontId="49" fillId="5" borderId="35" xfId="1" applyFont="1" applyFill="1" applyBorder="1" applyAlignment="1">
      <alignment horizontal="center" vertical="center"/>
    </xf>
    <xf numFmtId="0" fontId="31" fillId="0" borderId="109" xfId="5" applyFont="1" applyBorder="1" applyAlignment="1">
      <alignment horizontal="center" shrinkToFit="1"/>
    </xf>
    <xf numFmtId="0" fontId="23" fillId="0" borderId="23" xfId="1" applyFont="1" applyBorder="1" applyAlignment="1">
      <alignment vertical="center" shrinkToFit="1"/>
    </xf>
    <xf numFmtId="0" fontId="23" fillId="0" borderId="110" xfId="1" applyFont="1" applyBorder="1" applyAlignment="1">
      <alignment vertical="center" shrinkToFit="1"/>
    </xf>
    <xf numFmtId="38" fontId="23" fillId="0" borderId="110" xfId="1" applyNumberFormat="1" applyFont="1" applyBorder="1" applyAlignment="1">
      <alignment vertical="center" shrinkToFit="1"/>
    </xf>
    <xf numFmtId="38" fontId="23" fillId="3" borderId="110" xfId="3" applyFont="1" applyFill="1" applyBorder="1" applyAlignment="1">
      <alignment vertical="center"/>
    </xf>
    <xf numFmtId="0" fontId="23" fillId="3" borderId="113" xfId="1" applyFont="1" applyFill="1" applyBorder="1">
      <alignment vertical="center"/>
    </xf>
    <xf numFmtId="0" fontId="23" fillId="3" borderId="110" xfId="1" applyFont="1" applyFill="1" applyBorder="1">
      <alignment vertical="center"/>
    </xf>
    <xf numFmtId="0" fontId="23" fillId="3" borderId="114" xfId="1" applyFont="1" applyFill="1" applyBorder="1">
      <alignment vertical="center"/>
    </xf>
    <xf numFmtId="0" fontId="31" fillId="0" borderId="115" xfId="5" applyFont="1" applyBorder="1" applyAlignment="1">
      <alignment horizontal="center" shrinkToFit="1"/>
    </xf>
    <xf numFmtId="0" fontId="23" fillId="0" borderId="2" xfId="1" applyFont="1" applyBorder="1" applyAlignment="1">
      <alignment vertical="center" shrinkToFit="1"/>
    </xf>
    <xf numFmtId="38" fontId="23" fillId="3" borderId="2" xfId="3" applyFont="1" applyFill="1" applyBorder="1" applyAlignment="1">
      <alignment vertical="center"/>
    </xf>
    <xf numFmtId="0" fontId="23" fillId="3" borderId="118" xfId="1" applyFont="1" applyFill="1" applyBorder="1">
      <alignment vertical="center"/>
    </xf>
    <xf numFmtId="0" fontId="23" fillId="3" borderId="2" xfId="1" applyFont="1" applyFill="1" applyBorder="1">
      <alignment vertical="center"/>
    </xf>
    <xf numFmtId="0" fontId="23" fillId="3" borderId="119" xfId="1" applyFont="1" applyFill="1" applyBorder="1">
      <alignment vertical="center"/>
    </xf>
    <xf numFmtId="0" fontId="31" fillId="0" borderId="120" xfId="5" applyFont="1" applyBorder="1" applyAlignment="1">
      <alignment horizontal="center" shrinkToFit="1"/>
    </xf>
    <xf numFmtId="0" fontId="23" fillId="0" borderId="34" xfId="1" applyFont="1" applyBorder="1" applyAlignment="1">
      <alignment vertical="center" shrinkToFit="1"/>
    </xf>
    <xf numFmtId="0" fontId="23" fillId="0" borderId="48" xfId="1" applyFont="1" applyBorder="1" applyAlignment="1">
      <alignment vertical="center" shrinkToFit="1"/>
    </xf>
    <xf numFmtId="38" fontId="23" fillId="3" borderId="48" xfId="3" applyFont="1" applyFill="1" applyBorder="1" applyAlignment="1">
      <alignment vertical="center"/>
    </xf>
    <xf numFmtId="0" fontId="23" fillId="3" borderId="121" xfId="1" applyFont="1" applyFill="1" applyBorder="1">
      <alignment vertical="center"/>
    </xf>
    <xf numFmtId="0" fontId="23" fillId="3" borderId="37" xfId="1" applyFont="1" applyFill="1" applyBorder="1">
      <alignment vertical="center"/>
    </xf>
    <xf numFmtId="0" fontId="23" fillId="3" borderId="122" xfId="1" applyFont="1" applyFill="1" applyBorder="1">
      <alignment vertical="center"/>
    </xf>
    <xf numFmtId="38" fontId="23" fillId="3" borderId="23" xfId="3" applyFont="1" applyFill="1" applyBorder="1" applyAlignment="1">
      <alignment vertical="center"/>
    </xf>
    <xf numFmtId="38" fontId="23" fillId="3" borderId="24" xfId="3" applyFont="1" applyFill="1" applyBorder="1" applyAlignment="1">
      <alignment vertical="center"/>
    </xf>
    <xf numFmtId="38" fontId="23" fillId="3" borderId="34" xfId="3" applyFont="1" applyFill="1" applyBorder="1" applyAlignment="1">
      <alignment vertical="center"/>
    </xf>
    <xf numFmtId="38" fontId="23" fillId="3" borderId="35" xfId="3" applyFont="1" applyFill="1" applyBorder="1" applyAlignment="1">
      <alignment vertical="center"/>
    </xf>
    <xf numFmtId="38" fontId="23" fillId="3" borderId="37" xfId="3" applyFont="1" applyFill="1" applyBorder="1" applyAlignment="1">
      <alignment vertical="center"/>
    </xf>
    <xf numFmtId="38" fontId="23" fillId="3" borderId="38" xfId="3" applyFont="1" applyFill="1" applyBorder="1" applyAlignment="1">
      <alignment vertical="center"/>
    </xf>
    <xf numFmtId="38" fontId="23" fillId="3" borderId="33" xfId="3" applyFont="1" applyFill="1" applyBorder="1" applyAlignment="1">
      <alignment vertical="center"/>
    </xf>
    <xf numFmtId="0" fontId="23" fillId="3" borderId="124" xfId="1" applyFont="1" applyFill="1" applyBorder="1">
      <alignment vertical="center"/>
    </xf>
    <xf numFmtId="0" fontId="23" fillId="3" borderId="127" xfId="1" applyFont="1" applyFill="1" applyBorder="1">
      <alignment vertical="center"/>
    </xf>
    <xf numFmtId="190" fontId="23" fillId="3" borderId="128" xfId="1" applyNumberFormat="1" applyFont="1" applyFill="1" applyBorder="1">
      <alignment vertical="center"/>
    </xf>
    <xf numFmtId="0" fontId="51" fillId="0" borderId="127" xfId="1" applyFont="1" applyBorder="1" applyAlignment="1">
      <alignment horizontal="center" vertical="center"/>
    </xf>
    <xf numFmtId="38" fontId="49" fillId="3" borderId="127" xfId="1" applyNumberFormat="1" applyFont="1" applyFill="1" applyBorder="1">
      <alignment vertical="center"/>
    </xf>
    <xf numFmtId="38" fontId="49" fillId="3" borderId="128" xfId="1" applyNumberFormat="1" applyFont="1" applyFill="1" applyBorder="1">
      <alignment vertical="center"/>
    </xf>
    <xf numFmtId="0" fontId="23" fillId="0" borderId="0" xfId="5" applyFont="1" applyAlignment="1">
      <alignment horizontal="left" vertical="center"/>
    </xf>
    <xf numFmtId="0" fontId="23" fillId="0" borderId="0" xfId="7" applyFont="1" applyAlignment="1">
      <alignment vertical="center" wrapText="1" shrinkToFit="1" readingOrder="1"/>
    </xf>
    <xf numFmtId="0" fontId="49" fillId="6" borderId="93" xfId="5" applyFont="1" applyFill="1" applyBorder="1" applyAlignment="1">
      <alignment horizontal="center" vertical="center" wrapText="1" shrinkToFit="1"/>
    </xf>
    <xf numFmtId="0" fontId="41" fillId="5" borderId="99" xfId="1" applyFont="1" applyFill="1" applyBorder="1" applyAlignment="1">
      <alignment horizontal="center" vertical="center" shrinkToFit="1"/>
    </xf>
    <xf numFmtId="0" fontId="41" fillId="5" borderId="102" xfId="1" applyFont="1" applyFill="1" applyBorder="1" applyAlignment="1">
      <alignment horizontal="center" vertical="center"/>
    </xf>
    <xf numFmtId="0" fontId="46" fillId="5" borderId="130" xfId="1" applyFont="1" applyFill="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wrapText="1"/>
    </xf>
    <xf numFmtId="0" fontId="2" fillId="0" borderId="21" xfId="0" applyFont="1" applyBorder="1" applyAlignment="1">
      <alignment horizontal="center" vertical="center"/>
    </xf>
    <xf numFmtId="0" fontId="2" fillId="0" borderId="17"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2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3" fillId="0" borderId="2" xfId="0" applyFont="1" applyBorder="1" applyAlignment="1">
      <alignment horizontal="center" vertical="center"/>
    </xf>
    <xf numFmtId="0" fontId="3" fillId="0" borderId="34"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0" fillId="0" borderId="0" xfId="0" applyAlignment="1">
      <alignment horizontal="righ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6" xfId="0" applyFont="1" applyBorder="1" applyAlignment="1">
      <alignment horizontal="center" vertical="center"/>
    </xf>
    <xf numFmtId="0" fontId="5" fillId="0" borderId="0" xfId="0" applyFont="1" applyAlignment="1">
      <alignment horizontal="center" vertical="center"/>
    </xf>
    <xf numFmtId="0" fontId="3" fillId="0" borderId="3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2" fillId="0" borderId="2" xfId="0" applyFont="1" applyBorder="1" applyAlignment="1">
      <alignment horizontal="center" vertical="center"/>
    </xf>
    <xf numFmtId="0" fontId="2" fillId="0" borderId="33" xfId="0" applyFont="1" applyBorder="1" applyAlignment="1">
      <alignment horizontal="center" vertical="center"/>
    </xf>
    <xf numFmtId="0" fontId="2" fillId="0" borderId="18"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2" xfId="0"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5" fillId="2" borderId="2" xfId="1" applyFont="1" applyFill="1" applyBorder="1" applyAlignment="1">
      <alignment horizontal="left" vertical="top" wrapText="1"/>
    </xf>
    <xf numFmtId="0" fontId="15" fillId="2" borderId="49" xfId="1" applyFont="1" applyFill="1" applyBorder="1" applyAlignment="1">
      <alignment horizontal="center" vertical="top" wrapText="1"/>
    </xf>
    <xf numFmtId="0" fontId="15" fillId="2" borderId="50" xfId="1" applyFont="1" applyFill="1" applyBorder="1" applyAlignment="1">
      <alignment horizontal="center" vertical="top" wrapText="1"/>
    </xf>
    <xf numFmtId="0" fontId="15" fillId="2" borderId="51" xfId="1" applyFont="1" applyFill="1" applyBorder="1" applyAlignment="1">
      <alignment horizontal="center" vertical="top" wrapText="1"/>
    </xf>
    <xf numFmtId="0" fontId="14" fillId="0" borderId="2" xfId="1" applyFont="1" applyBorder="1" applyAlignment="1">
      <alignment horizontal="left" vertical="top" wrapText="1"/>
    </xf>
    <xf numFmtId="0" fontId="14" fillId="0" borderId="2" xfId="1" applyFont="1" applyBorder="1" applyAlignment="1">
      <alignment horizontal="center" vertical="top" wrapText="1"/>
    </xf>
    <xf numFmtId="0" fontId="13" fillId="0" borderId="0" xfId="1" applyFont="1" applyAlignment="1">
      <alignment horizontal="center" vertical="center"/>
    </xf>
    <xf numFmtId="0" fontId="10" fillId="3" borderId="1" xfId="1" applyFont="1" applyFill="1" applyBorder="1" applyAlignment="1">
      <alignment horizontal="center" vertical="center" shrinkToFit="1"/>
    </xf>
    <xf numFmtId="0" fontId="8" fillId="2" borderId="2" xfId="1" applyFont="1" applyFill="1" applyBorder="1" applyAlignment="1">
      <alignment horizontal="left" vertical="top" wrapText="1"/>
    </xf>
    <xf numFmtId="0" fontId="8" fillId="2" borderId="37" xfId="1" applyFont="1" applyFill="1" applyBorder="1" applyAlignment="1">
      <alignment horizontal="left" vertical="top" wrapText="1"/>
    </xf>
    <xf numFmtId="0" fontId="8" fillId="2" borderId="48" xfId="1" applyFont="1" applyFill="1" applyBorder="1" applyAlignment="1">
      <alignment horizontal="left" vertical="top" wrapText="1"/>
    </xf>
    <xf numFmtId="0" fontId="8" fillId="2" borderId="40" xfId="1" applyFont="1" applyFill="1" applyBorder="1" applyAlignment="1">
      <alignment horizontal="left" vertical="top" wrapText="1"/>
    </xf>
    <xf numFmtId="0" fontId="8" fillId="2" borderId="48" xfId="1" applyFont="1" applyFill="1" applyBorder="1" applyAlignment="1">
      <alignment horizontal="left" vertical="center" wrapText="1"/>
    </xf>
    <xf numFmtId="0" fontId="8" fillId="0" borderId="2" xfId="1" applyFont="1" applyBorder="1" applyAlignment="1">
      <alignment horizontal="center" vertical="center" wrapText="1"/>
    </xf>
    <xf numFmtId="0" fontId="8" fillId="0" borderId="2" xfId="1" applyFont="1" applyBorder="1" applyAlignment="1">
      <alignment horizontal="center" vertical="center"/>
    </xf>
    <xf numFmtId="0" fontId="8" fillId="2" borderId="40" xfId="1" applyFont="1" applyFill="1" applyBorder="1" applyAlignment="1">
      <alignment horizontal="left" vertical="center" wrapText="1"/>
    </xf>
    <xf numFmtId="0" fontId="8" fillId="0" borderId="0" xfId="1" applyFont="1" applyAlignment="1">
      <alignment horizontal="left" vertical="top" wrapText="1"/>
    </xf>
    <xf numFmtId="0" fontId="8" fillId="0" borderId="0" xfId="1" applyFont="1" applyAlignment="1">
      <alignment horizontal="left" vertical="center"/>
    </xf>
    <xf numFmtId="0" fontId="8" fillId="2" borderId="0" xfId="1" applyFont="1" applyFill="1" applyAlignment="1">
      <alignment horizontal="center" vertical="center"/>
    </xf>
    <xf numFmtId="0" fontId="8" fillId="0" borderId="0" xfId="1" applyFont="1" applyAlignment="1">
      <alignment horizontal="left" vertical="center" wrapText="1"/>
    </xf>
    <xf numFmtId="0" fontId="11"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wrapText="1"/>
    </xf>
    <xf numFmtId="0" fontId="10" fillId="0" borderId="0" xfId="1" applyFont="1" applyAlignment="1">
      <alignment horizontal="left" vertical="center"/>
    </xf>
    <xf numFmtId="0" fontId="10" fillId="0" borderId="2" xfId="1" applyFont="1" applyBorder="1" applyAlignment="1">
      <alignment horizontal="center" vertical="top"/>
    </xf>
    <xf numFmtId="0" fontId="10" fillId="2" borderId="49" xfId="1" applyFont="1" applyFill="1" applyBorder="1" applyAlignment="1">
      <alignment horizontal="left" vertical="center"/>
    </xf>
    <xf numFmtId="0" fontId="10" fillId="2" borderId="50" xfId="1" applyFont="1" applyFill="1" applyBorder="1" applyAlignment="1">
      <alignment horizontal="left" vertical="center"/>
    </xf>
    <xf numFmtId="0" fontId="10" fillId="2" borderId="2" xfId="1" applyFont="1" applyFill="1" applyBorder="1" applyAlignment="1">
      <alignment horizontal="center" vertical="center"/>
    </xf>
    <xf numFmtId="0" fontId="10" fillId="2" borderId="42" xfId="1" applyFont="1" applyFill="1" applyBorder="1" applyAlignment="1">
      <alignment horizontal="left" vertical="top"/>
    </xf>
    <xf numFmtId="0" fontId="10" fillId="2" borderId="43" xfId="1" applyFont="1" applyFill="1" applyBorder="1" applyAlignment="1">
      <alignment horizontal="left" vertical="top"/>
    </xf>
    <xf numFmtId="0" fontId="10" fillId="2" borderId="44" xfId="1" applyFont="1" applyFill="1" applyBorder="1" applyAlignment="1">
      <alignment horizontal="left" vertical="top"/>
    </xf>
    <xf numFmtId="0" fontId="10" fillId="2" borderId="46" xfId="1" applyFont="1" applyFill="1" applyBorder="1" applyAlignment="1">
      <alignment horizontal="left" vertical="top"/>
    </xf>
    <xf numFmtId="0" fontId="10" fillId="2" borderId="1" xfId="1" applyFont="1" applyFill="1" applyBorder="1" applyAlignment="1">
      <alignment horizontal="left" vertical="top"/>
    </xf>
    <xf numFmtId="0" fontId="10" fillId="2" borderId="47" xfId="1" applyFont="1" applyFill="1" applyBorder="1" applyAlignment="1">
      <alignment horizontal="left" vertical="top"/>
    </xf>
    <xf numFmtId="0" fontId="10" fillId="2" borderId="58" xfId="1" applyFont="1" applyFill="1" applyBorder="1" applyAlignment="1">
      <alignment horizontal="left" vertical="center"/>
    </xf>
    <xf numFmtId="0" fontId="10" fillId="2" borderId="59" xfId="1" applyFont="1" applyFill="1" applyBorder="1" applyAlignment="1">
      <alignment horizontal="left" vertical="center"/>
    </xf>
    <xf numFmtId="176" fontId="10" fillId="2" borderId="60" xfId="1" applyNumberFormat="1" applyFont="1" applyFill="1" applyBorder="1" applyAlignment="1">
      <alignment horizontal="right" vertical="center"/>
    </xf>
    <xf numFmtId="176" fontId="10" fillId="2" borderId="53" xfId="1" applyNumberFormat="1" applyFont="1" applyFill="1" applyBorder="1" applyAlignment="1">
      <alignment horizontal="right" vertical="center"/>
    </xf>
    <xf numFmtId="176" fontId="10" fillId="2" borderId="54" xfId="1" applyNumberFormat="1" applyFont="1" applyFill="1" applyBorder="1" applyAlignment="1">
      <alignment horizontal="right" vertical="center"/>
    </xf>
    <xf numFmtId="0" fontId="10" fillId="2" borderId="61" xfId="1" applyFont="1" applyFill="1" applyBorder="1" applyAlignment="1">
      <alignment horizontal="left" vertical="center"/>
    </xf>
    <xf numFmtId="0" fontId="10" fillId="2" borderId="62" xfId="1" applyFont="1" applyFill="1" applyBorder="1" applyAlignment="1">
      <alignment horizontal="left" vertical="center"/>
    </xf>
    <xf numFmtId="176" fontId="10" fillId="2" borderId="63" xfId="1" applyNumberFormat="1" applyFont="1" applyFill="1" applyBorder="1" applyAlignment="1">
      <alignment horizontal="right" vertical="center"/>
    </xf>
    <xf numFmtId="176" fontId="10" fillId="2" borderId="64" xfId="1" applyNumberFormat="1" applyFont="1" applyFill="1" applyBorder="1" applyAlignment="1">
      <alignment horizontal="right" vertical="center"/>
    </xf>
    <xf numFmtId="176" fontId="10" fillId="2" borderId="65" xfId="1" applyNumberFormat="1" applyFont="1" applyFill="1" applyBorder="1" applyAlignment="1">
      <alignment horizontal="right" vertical="center"/>
    </xf>
    <xf numFmtId="0" fontId="10" fillId="0" borderId="66" xfId="1" applyFont="1" applyBorder="1" applyAlignment="1">
      <alignment horizontal="right" vertical="center"/>
    </xf>
    <xf numFmtId="0" fontId="10" fillId="0" borderId="67" xfId="1" applyFont="1" applyBorder="1" applyAlignment="1">
      <alignment horizontal="right" vertical="center"/>
    </xf>
    <xf numFmtId="177" fontId="10" fillId="3" borderId="67" xfId="1" applyNumberFormat="1" applyFont="1" applyFill="1" applyBorder="1" applyAlignment="1">
      <alignment horizontal="right" vertical="center"/>
    </xf>
    <xf numFmtId="177" fontId="10" fillId="3" borderId="68" xfId="1" applyNumberFormat="1" applyFont="1" applyFill="1" applyBorder="1" applyAlignment="1">
      <alignment horizontal="right" vertical="center"/>
    </xf>
    <xf numFmtId="0" fontId="10" fillId="2" borderId="52" xfId="1" applyFont="1" applyFill="1" applyBorder="1" applyAlignment="1">
      <alignment horizontal="left" vertical="center"/>
    </xf>
    <xf numFmtId="0" fontId="10" fillId="2" borderId="53" xfId="1" applyFont="1" applyFill="1" applyBorder="1" applyAlignment="1">
      <alignment horizontal="left" vertical="center"/>
    </xf>
    <xf numFmtId="0" fontId="10" fillId="2" borderId="54" xfId="1" applyFont="1" applyFill="1" applyBorder="1" applyAlignment="1">
      <alignment horizontal="left" vertical="center"/>
    </xf>
    <xf numFmtId="0" fontId="10" fillId="2" borderId="55" xfId="1" applyFont="1" applyFill="1" applyBorder="1" applyAlignment="1">
      <alignment horizontal="left" vertical="center"/>
    </xf>
    <xf numFmtId="0" fontId="10" fillId="2" borderId="56" xfId="1" applyFont="1" applyFill="1" applyBorder="1" applyAlignment="1">
      <alignment horizontal="left" vertical="center"/>
    </xf>
    <xf numFmtId="0" fontId="10" fillId="2" borderId="57" xfId="1" applyFont="1" applyFill="1" applyBorder="1" applyAlignment="1">
      <alignment horizontal="left" vertical="center"/>
    </xf>
    <xf numFmtId="0" fontId="10" fillId="0" borderId="78" xfId="1" applyFont="1" applyBorder="1" applyAlignment="1">
      <alignment horizontal="center" vertical="center"/>
    </xf>
    <xf numFmtId="0" fontId="7" fillId="0" borderId="79" xfId="1" applyBorder="1" applyAlignment="1">
      <alignment horizontal="center" vertical="center"/>
    </xf>
    <xf numFmtId="38" fontId="16" fillId="3" borderId="80" xfId="3" applyFont="1" applyFill="1" applyBorder="1" applyAlignment="1">
      <alignment horizontal="right" vertical="center"/>
    </xf>
    <xf numFmtId="38" fontId="22" fillId="3" borderId="79" xfId="3" applyFont="1" applyFill="1" applyBorder="1" applyAlignment="1">
      <alignment horizontal="right" vertical="center"/>
    </xf>
    <xf numFmtId="38" fontId="22" fillId="3" borderId="81" xfId="3" applyFont="1" applyFill="1" applyBorder="1" applyAlignment="1">
      <alignment horizontal="right" vertical="center"/>
    </xf>
    <xf numFmtId="38" fontId="22" fillId="3" borderId="82" xfId="3" applyFont="1" applyFill="1" applyBorder="1" applyAlignment="1">
      <alignment horizontal="right" vertical="center"/>
    </xf>
    <xf numFmtId="38" fontId="16" fillId="3" borderId="78" xfId="3" applyFont="1" applyFill="1" applyBorder="1" applyAlignment="1">
      <alignment horizontal="right" vertical="center"/>
    </xf>
    <xf numFmtId="38" fontId="16" fillId="3" borderId="79" xfId="3" applyFont="1" applyFill="1" applyBorder="1" applyAlignment="1">
      <alignment horizontal="right" vertical="center"/>
    </xf>
    <xf numFmtId="0" fontId="10" fillId="4" borderId="3" xfId="1" applyFont="1" applyFill="1" applyBorder="1" applyAlignment="1">
      <alignment horizontal="center" vertical="center"/>
    </xf>
    <xf numFmtId="0" fontId="7" fillId="4" borderId="0" xfId="1" applyFill="1" applyAlignment="1">
      <alignment horizontal="center" vertical="center"/>
    </xf>
    <xf numFmtId="38" fontId="10" fillId="4" borderId="76" xfId="3" applyFont="1" applyFill="1" applyBorder="1" applyAlignment="1">
      <alignment horizontal="right" vertical="center"/>
    </xf>
    <xf numFmtId="38" fontId="0" fillId="4" borderId="0" xfId="3" applyFont="1" applyFill="1" applyBorder="1" applyAlignment="1">
      <alignment horizontal="right" vertical="center"/>
    </xf>
    <xf numFmtId="38" fontId="0" fillId="4" borderId="77" xfId="3" applyFont="1" applyFill="1" applyBorder="1" applyAlignment="1">
      <alignment horizontal="right" vertical="center"/>
    </xf>
    <xf numFmtId="38" fontId="0" fillId="4" borderId="45" xfId="3" applyFont="1" applyFill="1" applyBorder="1" applyAlignment="1">
      <alignment horizontal="right" vertical="center"/>
    </xf>
    <xf numFmtId="38" fontId="10" fillId="4" borderId="3" xfId="3" applyFont="1" applyFill="1" applyBorder="1" applyAlignment="1">
      <alignment horizontal="right" vertical="center"/>
    </xf>
    <xf numFmtId="38" fontId="16" fillId="3" borderId="0" xfId="3" applyFont="1" applyFill="1" applyBorder="1" applyAlignment="1">
      <alignment horizontal="right" vertical="center"/>
    </xf>
    <xf numFmtId="38" fontId="22" fillId="3" borderId="0" xfId="3" applyFont="1" applyFill="1" applyBorder="1" applyAlignment="1">
      <alignment horizontal="right" vertical="center"/>
    </xf>
    <xf numFmtId="38" fontId="22" fillId="3" borderId="45" xfId="3" applyFont="1" applyFill="1" applyBorder="1" applyAlignment="1">
      <alignment horizontal="right" vertical="center"/>
    </xf>
    <xf numFmtId="38" fontId="10" fillId="3" borderId="3" xfId="3" applyFont="1" applyFill="1" applyBorder="1" applyAlignment="1">
      <alignment horizontal="right" vertical="center"/>
    </xf>
    <xf numFmtId="38" fontId="0" fillId="3" borderId="0" xfId="3" applyFont="1" applyFill="1" applyBorder="1" applyAlignment="1">
      <alignment horizontal="right" vertical="center"/>
    </xf>
    <xf numFmtId="38" fontId="0" fillId="3" borderId="45" xfId="3" applyFont="1" applyFill="1" applyBorder="1" applyAlignment="1">
      <alignment horizontal="right" vertical="center"/>
    </xf>
    <xf numFmtId="0" fontId="16" fillId="4" borderId="3" xfId="1" applyFont="1" applyFill="1" applyBorder="1" applyAlignment="1">
      <alignment horizontal="center" vertical="center"/>
    </xf>
    <xf numFmtId="0" fontId="22" fillId="4" borderId="0" xfId="1" applyFont="1" applyFill="1" applyAlignment="1">
      <alignment horizontal="center" vertical="center"/>
    </xf>
    <xf numFmtId="38" fontId="16" fillId="4" borderId="76" xfId="3" applyFont="1" applyFill="1" applyBorder="1" applyAlignment="1">
      <alignment horizontal="right" vertical="center"/>
    </xf>
    <xf numFmtId="38" fontId="22" fillId="4" borderId="0" xfId="3" applyFont="1" applyFill="1" applyBorder="1" applyAlignment="1">
      <alignment horizontal="right" vertical="center"/>
    </xf>
    <xf numFmtId="38" fontId="22" fillId="4" borderId="77" xfId="3" applyFont="1" applyFill="1" applyBorder="1" applyAlignment="1">
      <alignment horizontal="right" vertical="center"/>
    </xf>
    <xf numFmtId="38" fontId="22" fillId="4" borderId="45" xfId="3" applyFont="1" applyFill="1" applyBorder="1" applyAlignment="1">
      <alignment horizontal="right" vertical="center"/>
    </xf>
    <xf numFmtId="38" fontId="16" fillId="4" borderId="3" xfId="3" applyFont="1" applyFill="1" applyBorder="1" applyAlignment="1">
      <alignment horizontal="right" vertical="center"/>
    </xf>
    <xf numFmtId="38" fontId="16" fillId="3" borderId="3" xfId="3" applyFont="1" applyFill="1" applyBorder="1" applyAlignment="1">
      <alignment horizontal="right" vertical="center"/>
    </xf>
    <xf numFmtId="0" fontId="10" fillId="0" borderId="46" xfId="1" applyFont="1" applyBorder="1" applyAlignment="1">
      <alignment horizontal="center" vertical="center"/>
    </xf>
    <xf numFmtId="0" fontId="7" fillId="0" borderId="1" xfId="1" applyBorder="1" applyAlignment="1">
      <alignment horizontal="center" vertical="center"/>
    </xf>
    <xf numFmtId="0" fontId="10" fillId="0" borderId="74" xfId="1" applyFont="1" applyBorder="1" applyAlignment="1">
      <alignment horizontal="center" vertical="center"/>
    </xf>
    <xf numFmtId="0" fontId="7" fillId="0" borderId="75" xfId="1" applyBorder="1" applyAlignment="1">
      <alignment horizontal="center" vertical="center"/>
    </xf>
    <xf numFmtId="0" fontId="7" fillId="0" borderId="47" xfId="1" applyBorder="1" applyAlignment="1">
      <alignment horizontal="center" vertical="center"/>
    </xf>
    <xf numFmtId="0" fontId="10" fillId="0" borderId="1" xfId="1" applyFont="1" applyBorder="1" applyAlignment="1">
      <alignment horizontal="center" vertical="center"/>
    </xf>
    <xf numFmtId="0" fontId="10" fillId="0" borderId="49" xfId="1" applyFont="1" applyBorder="1" applyAlignment="1">
      <alignment horizontal="center" vertical="center"/>
    </xf>
    <xf numFmtId="0" fontId="7" fillId="0" borderId="50" xfId="1" applyBorder="1" applyAlignment="1">
      <alignment horizontal="center" vertical="center"/>
    </xf>
    <xf numFmtId="0" fontId="10" fillId="0" borderId="70" xfId="1" applyFont="1" applyBorder="1" applyAlignment="1">
      <alignment horizontal="center" vertical="center"/>
    </xf>
    <xf numFmtId="0" fontId="7" fillId="0" borderId="71" xfId="1" applyBorder="1" applyAlignment="1">
      <alignment horizontal="center" vertical="center"/>
    </xf>
    <xf numFmtId="0" fontId="10" fillId="0" borderId="50" xfId="1" applyFont="1" applyBorder="1" applyAlignment="1">
      <alignment horizontal="center" vertical="center"/>
    </xf>
    <xf numFmtId="0" fontId="7" fillId="0" borderId="51" xfId="1" applyBorder="1" applyAlignment="1">
      <alignment horizontal="center" vertical="center"/>
    </xf>
    <xf numFmtId="0" fontId="10" fillId="0" borderId="42" xfId="1" applyFont="1" applyBorder="1" applyAlignment="1">
      <alignment horizontal="center" vertical="center"/>
    </xf>
    <xf numFmtId="0" fontId="7" fillId="0" borderId="43" xfId="1" applyBorder="1" applyAlignment="1">
      <alignment horizontal="center" vertical="center"/>
    </xf>
    <xf numFmtId="0" fontId="10" fillId="0" borderId="72" xfId="1" applyFont="1" applyBorder="1" applyAlignment="1">
      <alignment horizontal="center" vertical="center"/>
    </xf>
    <xf numFmtId="0" fontId="7" fillId="0" borderId="73" xfId="1" applyBorder="1" applyAlignment="1">
      <alignment horizontal="center" vertical="center"/>
    </xf>
    <xf numFmtId="0" fontId="7" fillId="0" borderId="44" xfId="1" applyBorder="1" applyAlignment="1">
      <alignment horizontal="center" vertical="center"/>
    </xf>
    <xf numFmtId="0" fontId="10" fillId="0" borderId="43" xfId="1" applyFont="1" applyBorder="1" applyAlignment="1">
      <alignment horizontal="center" vertical="center"/>
    </xf>
    <xf numFmtId="0" fontId="10" fillId="0" borderId="69" xfId="1" applyFont="1" applyBorder="1" applyAlignment="1">
      <alignment horizontal="center" vertical="center"/>
    </xf>
    <xf numFmtId="0" fontId="7" fillId="0" borderId="69" xfId="1" applyBorder="1" applyAlignment="1">
      <alignment horizontal="center" vertical="center"/>
    </xf>
    <xf numFmtId="38" fontId="16" fillId="3" borderId="69" xfId="3" applyFont="1" applyFill="1" applyBorder="1" applyAlignment="1">
      <alignment horizontal="right" vertical="center"/>
    </xf>
    <xf numFmtId="38" fontId="22" fillId="3" borderId="69" xfId="3" applyFont="1" applyFill="1" applyBorder="1" applyAlignment="1">
      <alignment horizontal="right" vertical="center"/>
    </xf>
    <xf numFmtId="0" fontId="10" fillId="0" borderId="69" xfId="1" applyFont="1" applyBorder="1" applyAlignment="1">
      <alignment horizontal="left" vertical="center"/>
    </xf>
    <xf numFmtId="0" fontId="7" fillId="0" borderId="69" xfId="1" applyBorder="1" applyAlignment="1">
      <alignment horizontal="left" vertical="center"/>
    </xf>
    <xf numFmtId="0" fontId="10" fillId="0" borderId="37" xfId="1" applyFont="1" applyBorder="1" applyAlignment="1">
      <alignment horizontal="center" vertical="center"/>
    </xf>
    <xf numFmtId="0" fontId="7" fillId="0" borderId="37" xfId="1" applyBorder="1" applyAlignment="1">
      <alignment horizontal="center" vertical="center"/>
    </xf>
    <xf numFmtId="38" fontId="16" fillId="3" borderId="46" xfId="3" applyFont="1" applyFill="1" applyBorder="1" applyAlignment="1">
      <alignment horizontal="right" vertical="center"/>
    </xf>
    <xf numFmtId="38" fontId="16" fillId="3" borderId="1" xfId="3" applyFont="1" applyFill="1" applyBorder="1" applyAlignment="1">
      <alignment horizontal="right" vertical="center"/>
    </xf>
    <xf numFmtId="38" fontId="16" fillId="3" borderId="47" xfId="3" applyFont="1" applyFill="1" applyBorder="1" applyAlignment="1">
      <alignment horizontal="right" vertical="center"/>
    </xf>
    <xf numFmtId="0" fontId="15" fillId="0" borderId="46" xfId="1" applyFont="1" applyBorder="1" applyAlignment="1">
      <alignment horizontal="center" vertical="center"/>
    </xf>
    <xf numFmtId="0" fontId="15" fillId="0" borderId="1" xfId="1" applyFont="1" applyBorder="1" applyAlignment="1">
      <alignment horizontal="center" vertical="center"/>
    </xf>
    <xf numFmtId="0" fontId="10" fillId="2" borderId="1" xfId="1" applyFont="1" applyFill="1" applyBorder="1" applyAlignment="1">
      <alignment horizontal="right" vertical="center"/>
    </xf>
    <xf numFmtId="0" fontId="10" fillId="2" borderId="47" xfId="1" applyFont="1" applyFill="1" applyBorder="1" applyAlignment="1">
      <alignment horizontal="right" vertical="center"/>
    </xf>
    <xf numFmtId="0" fontId="10" fillId="0" borderId="48" xfId="1" applyFont="1" applyBorder="1">
      <alignment vertical="center"/>
    </xf>
    <xf numFmtId="0" fontId="7" fillId="0" borderId="48" xfId="1" applyBorder="1">
      <alignment vertical="center"/>
    </xf>
    <xf numFmtId="38" fontId="16" fillId="3" borderId="48" xfId="3" applyFont="1" applyFill="1" applyBorder="1" applyAlignment="1">
      <alignment horizontal="right" vertical="center"/>
    </xf>
    <xf numFmtId="38" fontId="22" fillId="3" borderId="48" xfId="3" applyFont="1" applyFill="1" applyBorder="1" applyAlignment="1">
      <alignment horizontal="right" vertical="center"/>
    </xf>
    <xf numFmtId="0" fontId="10" fillId="2" borderId="48" xfId="1" applyFont="1" applyFill="1" applyBorder="1" applyAlignment="1">
      <alignment horizontal="left" vertical="center"/>
    </xf>
    <xf numFmtId="0" fontId="7" fillId="2" borderId="48" xfId="1" applyFill="1" applyBorder="1" applyAlignment="1">
      <alignment horizontal="left" vertical="center"/>
    </xf>
    <xf numFmtId="0" fontId="16" fillId="2" borderId="48" xfId="1" applyFont="1" applyFill="1" applyBorder="1" applyAlignment="1">
      <alignment horizontal="left" vertical="center"/>
    </xf>
    <xf numFmtId="0" fontId="22" fillId="2" borderId="48" xfId="1" applyFont="1" applyFill="1" applyBorder="1" applyAlignment="1">
      <alignment horizontal="left" vertical="center"/>
    </xf>
    <xf numFmtId="0" fontId="10" fillId="0" borderId="2" xfId="1" applyFont="1" applyBorder="1" applyAlignment="1">
      <alignment horizontal="center" vertical="center"/>
    </xf>
    <xf numFmtId="0" fontId="7" fillId="0" borderId="2" xfId="1" applyBorder="1" applyAlignment="1">
      <alignment horizontal="center" vertical="center"/>
    </xf>
    <xf numFmtId="0" fontId="10" fillId="3" borderId="2" xfId="1" applyFont="1" applyFill="1" applyBorder="1" applyAlignment="1">
      <alignment horizontal="center" vertical="center"/>
    </xf>
    <xf numFmtId="0" fontId="7" fillId="3" borderId="2" xfId="1" applyFill="1" applyBorder="1" applyAlignment="1">
      <alignment horizontal="center" vertical="center"/>
    </xf>
    <xf numFmtId="0" fontId="10" fillId="0" borderId="40" xfId="1" applyFont="1" applyBorder="1">
      <alignment vertical="center"/>
    </xf>
    <xf numFmtId="0" fontId="7" fillId="0" borderId="40" xfId="1" applyBorder="1">
      <alignment vertical="center"/>
    </xf>
    <xf numFmtId="38" fontId="16" fillId="3" borderId="40" xfId="3" applyFont="1" applyFill="1" applyBorder="1" applyAlignment="1">
      <alignment horizontal="right" vertical="center"/>
    </xf>
    <xf numFmtId="38" fontId="22" fillId="3" borderId="40" xfId="3" applyFont="1" applyFill="1" applyBorder="1" applyAlignment="1">
      <alignment horizontal="right" vertical="center"/>
    </xf>
    <xf numFmtId="0" fontId="16" fillId="2" borderId="40" xfId="1" applyFont="1" applyFill="1" applyBorder="1" applyAlignment="1">
      <alignment horizontal="left" vertical="center"/>
    </xf>
    <xf numFmtId="0" fontId="22" fillId="2" borderId="40" xfId="1" applyFont="1" applyFill="1" applyBorder="1" applyAlignment="1">
      <alignment horizontal="left" vertical="center"/>
    </xf>
    <xf numFmtId="0" fontId="10" fillId="0" borderId="2" xfId="1" applyFont="1" applyBorder="1">
      <alignment vertical="center"/>
    </xf>
    <xf numFmtId="38" fontId="16" fillId="4" borderId="2" xfId="3" applyFont="1" applyFill="1" applyBorder="1" applyAlignment="1">
      <alignment vertical="center"/>
    </xf>
    <xf numFmtId="0" fontId="16" fillId="4" borderId="2" xfId="1" applyFont="1" applyFill="1" applyBorder="1">
      <alignment vertical="center"/>
    </xf>
    <xf numFmtId="0" fontId="10" fillId="4" borderId="0" xfId="1" applyFont="1" applyFill="1" applyAlignment="1">
      <alignment horizontal="right" vertical="center"/>
    </xf>
    <xf numFmtId="178" fontId="10" fillId="3" borderId="0" xfId="2" applyNumberFormat="1" applyFont="1" applyFill="1" applyAlignment="1">
      <alignment horizontal="right"/>
    </xf>
    <xf numFmtId="0" fontId="18" fillId="5" borderId="0" xfId="1" applyFont="1" applyFill="1" applyAlignment="1">
      <alignment horizontal="left" vertical="center"/>
    </xf>
    <xf numFmtId="0" fontId="10" fillId="3" borderId="0" xfId="1" applyFont="1" applyFill="1" applyAlignment="1">
      <alignment horizontal="left" vertical="center"/>
    </xf>
    <xf numFmtId="0" fontId="19" fillId="3" borderId="0" xfId="1" applyFont="1" applyFill="1" applyAlignment="1">
      <alignment horizontal="right" vertical="center"/>
    </xf>
    <xf numFmtId="0" fontId="20" fillId="3" borderId="0" xfId="1" applyFont="1" applyFill="1" applyAlignment="1">
      <alignment horizontal="right" vertical="center"/>
    </xf>
    <xf numFmtId="0" fontId="10" fillId="0" borderId="49" xfId="1" applyFont="1" applyBorder="1" applyAlignment="1">
      <alignment horizontal="left" vertical="center"/>
    </xf>
    <xf numFmtId="0" fontId="10" fillId="0" borderId="50" xfId="1" applyFont="1" applyBorder="1" applyAlignment="1">
      <alignment horizontal="left" vertical="center"/>
    </xf>
    <xf numFmtId="0" fontId="10" fillId="0" borderId="51" xfId="1" applyFont="1" applyBorder="1" applyAlignment="1">
      <alignment horizontal="left" vertical="center"/>
    </xf>
    <xf numFmtId="0" fontId="10" fillId="2" borderId="49" xfId="1" applyFont="1" applyFill="1" applyBorder="1" applyAlignment="1">
      <alignment horizontal="center" vertical="center"/>
    </xf>
    <xf numFmtId="0" fontId="10" fillId="2" borderId="50" xfId="1" applyFont="1" applyFill="1" applyBorder="1" applyAlignment="1">
      <alignment horizontal="center" vertical="center"/>
    </xf>
    <xf numFmtId="0" fontId="10" fillId="2" borderId="51" xfId="1" applyFont="1" applyFill="1" applyBorder="1" applyAlignment="1">
      <alignment horizontal="center" vertical="center"/>
    </xf>
    <xf numFmtId="0" fontId="18" fillId="0" borderId="43" xfId="1" applyFont="1" applyBorder="1" applyAlignment="1">
      <alignment horizontal="left" vertical="center" wrapText="1"/>
    </xf>
    <xf numFmtId="0" fontId="10" fillId="0" borderId="0" xfId="1" applyFont="1" applyAlignment="1">
      <alignment horizontal="right" vertical="center"/>
    </xf>
    <xf numFmtId="187" fontId="23" fillId="0" borderId="0" xfId="4" applyNumberFormat="1" applyFont="1" applyAlignment="1">
      <alignment horizontal="center" vertical="center" wrapText="1"/>
    </xf>
    <xf numFmtId="188" fontId="23" fillId="0" borderId="0" xfId="4" applyNumberFormat="1" applyFont="1" applyAlignment="1">
      <alignment horizontal="center" vertical="center" shrinkToFit="1"/>
    </xf>
    <xf numFmtId="0" fontId="23" fillId="0" borderId="0" xfId="4" applyFont="1" applyAlignment="1">
      <alignment horizontal="center" vertical="center" wrapText="1"/>
    </xf>
    <xf numFmtId="0" fontId="23" fillId="0" borderId="0" xfId="4" applyFont="1">
      <alignment vertical="center"/>
    </xf>
    <xf numFmtId="0" fontId="23" fillId="0" borderId="87" xfId="4" applyFont="1" applyBorder="1" applyAlignment="1">
      <alignment vertical="center" wrapText="1"/>
    </xf>
    <xf numFmtId="0" fontId="23" fillId="0" borderId="0" xfId="4" applyFont="1" applyAlignment="1">
      <alignment vertical="center" wrapText="1"/>
    </xf>
    <xf numFmtId="0" fontId="30" fillId="0" borderId="0" xfId="4" applyFont="1" applyAlignment="1">
      <alignment horizontal="left" vertical="top" wrapText="1"/>
    </xf>
    <xf numFmtId="0" fontId="30" fillId="0" borderId="0" xfId="4" applyFont="1" applyAlignment="1">
      <alignment horizontal="left" vertical="top"/>
    </xf>
    <xf numFmtId="0" fontId="31" fillId="6" borderId="83" xfId="4" applyFont="1" applyFill="1" applyBorder="1" applyAlignment="1">
      <alignment horizontal="center" vertical="center" wrapText="1"/>
    </xf>
    <xf numFmtId="0" fontId="31" fillId="6" borderId="83" xfId="4" applyFont="1" applyFill="1" applyBorder="1" applyAlignment="1">
      <alignment horizontal="center" vertical="center"/>
    </xf>
    <xf numFmtId="0" fontId="31" fillId="6" borderId="84" xfId="4" applyFont="1" applyFill="1" applyBorder="1" applyAlignment="1">
      <alignment horizontal="center" vertical="center" wrapText="1"/>
    </xf>
    <xf numFmtId="0" fontId="31" fillId="6" borderId="85" xfId="4" applyFont="1" applyFill="1" applyBorder="1" applyAlignment="1">
      <alignment horizontal="center" vertical="center" wrapText="1"/>
    </xf>
    <xf numFmtId="0" fontId="31" fillId="6" borderId="86" xfId="4" applyFont="1" applyFill="1" applyBorder="1" applyAlignment="1">
      <alignment horizontal="center" vertical="center" wrapText="1"/>
    </xf>
    <xf numFmtId="0" fontId="31" fillId="6" borderId="88" xfId="4" applyFont="1" applyFill="1" applyBorder="1" applyAlignment="1">
      <alignment horizontal="center" vertical="center" wrapText="1"/>
    </xf>
    <xf numFmtId="0" fontId="31" fillId="6" borderId="89" xfId="4" applyFont="1" applyFill="1" applyBorder="1" applyAlignment="1">
      <alignment horizontal="center" vertical="center" wrapText="1"/>
    </xf>
    <xf numFmtId="0" fontId="31" fillId="6" borderId="90" xfId="4" applyFont="1" applyFill="1" applyBorder="1" applyAlignment="1">
      <alignment horizontal="center" vertical="center" wrapText="1"/>
    </xf>
    <xf numFmtId="38" fontId="23" fillId="3" borderId="107" xfId="3" applyFont="1" applyFill="1" applyBorder="1" applyAlignment="1">
      <alignment horizontal="right" vertical="center"/>
    </xf>
    <xf numFmtId="38" fontId="23" fillId="3" borderId="108" xfId="3" applyFont="1" applyFill="1" applyBorder="1" applyAlignment="1">
      <alignment horizontal="right" vertical="center"/>
    </xf>
    <xf numFmtId="38" fontId="23" fillId="3" borderId="125" xfId="3" applyFont="1" applyFill="1" applyBorder="1" applyAlignment="1">
      <alignment horizontal="right" vertical="center"/>
    </xf>
    <xf numFmtId="38" fontId="23" fillId="3" borderId="126" xfId="3" applyFont="1" applyFill="1" applyBorder="1" applyAlignment="1">
      <alignment horizontal="right" vertical="center"/>
    </xf>
    <xf numFmtId="0" fontId="48" fillId="0" borderId="129" xfId="7" applyFont="1" applyBorder="1" applyAlignment="1">
      <alignment horizontal="center" vertical="center" shrinkToFit="1"/>
    </xf>
    <xf numFmtId="0" fontId="51" fillId="0" borderId="127" xfId="1" applyFont="1" applyBorder="1" applyAlignment="1">
      <alignment horizontal="center" vertical="center"/>
    </xf>
    <xf numFmtId="38" fontId="49" fillId="3" borderId="125" xfId="3" applyFont="1" applyFill="1" applyBorder="1" applyAlignment="1">
      <alignment horizontal="right" vertical="center"/>
    </xf>
    <xf numFmtId="38" fontId="49" fillId="3" borderId="126" xfId="3" applyFont="1" applyFill="1" applyBorder="1" applyAlignment="1">
      <alignment horizontal="right" vertical="center"/>
    </xf>
    <xf numFmtId="38" fontId="23" fillId="3" borderId="49" xfId="3" applyFont="1" applyFill="1" applyBorder="1" applyAlignment="1">
      <alignment horizontal="right" vertical="center"/>
    </xf>
    <xf numFmtId="38" fontId="23" fillId="3" borderId="51" xfId="3" applyFont="1" applyFill="1" applyBorder="1" applyAlignment="1">
      <alignment horizontal="right" vertical="center"/>
    </xf>
    <xf numFmtId="38" fontId="23" fillId="3" borderId="116" xfId="3" applyFont="1" applyFill="1" applyBorder="1" applyAlignment="1">
      <alignment horizontal="center" vertical="center"/>
    </xf>
    <xf numFmtId="38" fontId="23" fillId="3" borderId="117" xfId="3" applyFont="1" applyFill="1" applyBorder="1" applyAlignment="1">
      <alignment horizontal="center" vertical="center"/>
    </xf>
    <xf numFmtId="38" fontId="23" fillId="3" borderId="28" xfId="3" applyFont="1" applyFill="1" applyBorder="1" applyAlignment="1">
      <alignment horizontal="right" vertical="center"/>
    </xf>
    <xf numFmtId="38" fontId="23" fillId="3" borderId="123" xfId="3" applyFont="1" applyFill="1" applyBorder="1" applyAlignment="1">
      <alignment horizontal="right" vertical="center"/>
    </xf>
    <xf numFmtId="187" fontId="48" fillId="0" borderId="22" xfId="7" applyNumberFormat="1" applyFont="1" applyBorder="1" applyAlignment="1">
      <alignment horizontal="center" vertical="center"/>
    </xf>
    <xf numFmtId="0" fontId="7" fillId="0" borderId="23" xfId="1" applyBorder="1" applyAlignment="1">
      <alignment horizontal="center" vertical="center"/>
    </xf>
    <xf numFmtId="187" fontId="48" fillId="0" borderId="18" xfId="7" applyNumberFormat="1" applyFont="1" applyBorder="1" applyAlignment="1">
      <alignment horizontal="center" vertical="center"/>
    </xf>
    <xf numFmtId="0" fontId="7" fillId="0" borderId="19" xfId="1" applyBorder="1" applyAlignment="1">
      <alignment horizontal="center" vertical="center"/>
    </xf>
    <xf numFmtId="0" fontId="7" fillId="0" borderId="34" xfId="1" applyBorder="1" applyAlignment="1">
      <alignment horizontal="center" vertical="center"/>
    </xf>
    <xf numFmtId="0" fontId="48" fillId="5" borderId="6" xfId="7" applyFont="1" applyFill="1" applyBorder="1" applyAlignment="1">
      <alignment horizontal="center" vertical="center" wrapText="1" shrinkToFit="1" readingOrder="1"/>
    </xf>
    <xf numFmtId="0" fontId="48" fillId="5" borderId="7" xfId="7" applyFont="1" applyFill="1" applyBorder="1" applyAlignment="1">
      <alignment horizontal="center" vertical="center" wrapText="1" shrinkToFit="1" readingOrder="1"/>
    </xf>
    <xf numFmtId="0" fontId="48" fillId="5" borderId="49" xfId="7" applyFont="1" applyFill="1" applyBorder="1" applyAlignment="1">
      <alignment horizontal="center" vertical="center" wrapText="1" shrinkToFit="1" readingOrder="1"/>
    </xf>
    <xf numFmtId="0" fontId="48" fillId="5" borderId="51" xfId="7" applyFont="1" applyFill="1" applyBorder="1" applyAlignment="1">
      <alignment horizontal="center" vertical="center" wrapText="1" shrinkToFit="1" readingOrder="1"/>
    </xf>
    <xf numFmtId="0" fontId="48" fillId="5" borderId="106" xfId="7" applyFont="1" applyFill="1" applyBorder="1" applyAlignment="1">
      <alignment horizontal="center" vertical="center" wrapText="1" shrinkToFit="1" readingOrder="1"/>
    </xf>
    <xf numFmtId="0" fontId="49" fillId="5" borderId="107" xfId="1" applyFont="1" applyFill="1" applyBorder="1" applyAlignment="1">
      <alignment horizontal="center" vertical="center"/>
    </xf>
    <xf numFmtId="0" fontId="49" fillId="5" borderId="108" xfId="1" applyFont="1" applyFill="1" applyBorder="1" applyAlignment="1">
      <alignment horizontal="center" vertical="center"/>
    </xf>
    <xf numFmtId="0" fontId="23" fillId="0" borderId="111" xfId="1" applyFont="1" applyBorder="1" applyAlignment="1">
      <alignment horizontal="center" vertical="center" shrinkToFit="1"/>
    </xf>
    <xf numFmtId="0" fontId="23" fillId="0" borderId="112" xfId="1" applyFont="1" applyBorder="1" applyAlignment="1">
      <alignment horizontal="center" vertical="center" shrinkToFit="1"/>
    </xf>
    <xf numFmtId="187" fontId="43" fillId="2" borderId="49" xfId="7" applyNumberFormat="1" applyFont="1" applyFill="1" applyBorder="1" applyAlignment="1">
      <alignment horizontal="left" vertical="center"/>
    </xf>
    <xf numFmtId="187" fontId="43" fillId="2" borderId="51" xfId="7" applyNumberFormat="1" applyFont="1" applyFill="1" applyBorder="1" applyAlignment="1">
      <alignment horizontal="left" vertical="center"/>
    </xf>
    <xf numFmtId="38" fontId="23" fillId="2" borderId="49" xfId="3" applyFont="1" applyFill="1" applyBorder="1" applyAlignment="1">
      <alignment horizontal="left" vertical="center"/>
    </xf>
    <xf numFmtId="38" fontId="23" fillId="2" borderId="50" xfId="3" applyFont="1" applyFill="1" applyBorder="1" applyAlignment="1">
      <alignment horizontal="left" vertical="center"/>
    </xf>
    <xf numFmtId="38" fontId="23" fillId="2" borderId="51" xfId="3" applyFont="1" applyFill="1" applyBorder="1" applyAlignment="1">
      <alignment horizontal="left" vertical="center"/>
    </xf>
    <xf numFmtId="187" fontId="43" fillId="2" borderId="42" xfId="7" applyNumberFormat="1" applyFont="1" applyFill="1" applyBorder="1" applyAlignment="1">
      <alignment horizontal="left" vertical="center"/>
    </xf>
    <xf numFmtId="187" fontId="43" fillId="2" borderId="44" xfId="7" applyNumberFormat="1" applyFont="1" applyFill="1" applyBorder="1" applyAlignment="1">
      <alignment horizontal="left" vertical="center"/>
    </xf>
    <xf numFmtId="38" fontId="23" fillId="2" borderId="42" xfId="3" applyFont="1" applyFill="1" applyBorder="1" applyAlignment="1">
      <alignment horizontal="left" vertical="center"/>
    </xf>
    <xf numFmtId="38" fontId="23" fillId="2" borderId="43" xfId="3" applyFont="1" applyFill="1" applyBorder="1" applyAlignment="1">
      <alignment horizontal="left" vertical="center"/>
    </xf>
    <xf numFmtId="38" fontId="23" fillId="2" borderId="44" xfId="3" applyFont="1" applyFill="1" applyBorder="1" applyAlignment="1">
      <alignment horizontal="left" vertical="center"/>
    </xf>
    <xf numFmtId="189" fontId="45" fillId="9" borderId="104" xfId="5" applyNumberFormat="1" applyFont="1" applyFill="1" applyBorder="1" applyAlignment="1">
      <alignment horizontal="center" vertical="justify"/>
    </xf>
    <xf numFmtId="189" fontId="45" fillId="9" borderId="105" xfId="5" applyNumberFormat="1" applyFont="1" applyFill="1" applyBorder="1" applyAlignment="1">
      <alignment horizontal="center" vertical="justify"/>
    </xf>
    <xf numFmtId="187" fontId="48" fillId="0" borderId="102" xfId="7" applyNumberFormat="1" applyFont="1" applyBorder="1" applyAlignment="1">
      <alignment horizontal="center" vertical="center"/>
    </xf>
    <xf numFmtId="187" fontId="48" fillId="0" borderId="103" xfId="7" applyNumberFormat="1" applyFont="1" applyBorder="1" applyAlignment="1">
      <alignment horizontal="center" vertical="center"/>
    </xf>
    <xf numFmtId="0" fontId="23" fillId="5" borderId="50" xfId="1" applyFont="1" applyFill="1" applyBorder="1">
      <alignment vertical="center"/>
    </xf>
    <xf numFmtId="0" fontId="23" fillId="5" borderId="51" xfId="1" applyFont="1" applyFill="1" applyBorder="1">
      <alignment vertical="center"/>
    </xf>
    <xf numFmtId="0" fontId="41" fillId="5" borderId="98" xfId="1" applyFont="1" applyFill="1" applyBorder="1" applyAlignment="1">
      <alignment horizontal="center" vertical="center" shrinkToFit="1"/>
    </xf>
    <xf numFmtId="0" fontId="41" fillId="5" borderId="99" xfId="1" applyFont="1" applyFill="1" applyBorder="1" applyAlignment="1">
      <alignment horizontal="center" vertical="center" shrinkToFit="1"/>
    </xf>
    <xf numFmtId="0" fontId="41" fillId="5" borderId="100" xfId="1" applyFont="1" applyFill="1" applyBorder="1" applyAlignment="1">
      <alignment horizontal="center" vertical="center" shrinkToFit="1"/>
    </xf>
    <xf numFmtId="187" fontId="46" fillId="0" borderId="49" xfId="7" applyNumberFormat="1" applyFont="1" applyBorder="1" applyAlignment="1">
      <alignment horizontal="center" vertical="center"/>
    </xf>
    <xf numFmtId="187" fontId="46" fillId="0" borderId="51" xfId="7" applyNumberFormat="1" applyFont="1" applyBorder="1" applyAlignment="1">
      <alignment horizontal="center" vertical="center"/>
    </xf>
    <xf numFmtId="0" fontId="49" fillId="0" borderId="49" xfId="1" applyFont="1" applyBorder="1" applyAlignment="1">
      <alignment horizontal="left" vertical="center"/>
    </xf>
    <xf numFmtId="0" fontId="49" fillId="0" borderId="50" xfId="1" applyFont="1" applyBorder="1" applyAlignment="1">
      <alignment horizontal="left" vertical="center"/>
    </xf>
    <xf numFmtId="0" fontId="27" fillId="0" borderId="0" xfId="4" applyFont="1" applyAlignment="1">
      <alignment horizontal="left" vertical="center"/>
    </xf>
    <xf numFmtId="0" fontId="26" fillId="0" borderId="0" xfId="4" applyFont="1" applyAlignment="1">
      <alignment horizontal="center" vertical="center"/>
    </xf>
    <xf numFmtId="0" fontId="30" fillId="0" borderId="0" xfId="4" applyFont="1" applyAlignment="1">
      <alignment vertical="center" wrapText="1"/>
    </xf>
    <xf numFmtId="0" fontId="28" fillId="0" borderId="0" xfId="4" applyFont="1" applyAlignment="1">
      <alignment vertical="center" wrapText="1"/>
    </xf>
    <xf numFmtId="189" fontId="45" fillId="9" borderId="87" xfId="5" applyNumberFormat="1" applyFont="1" applyFill="1" applyBorder="1" applyAlignment="1">
      <alignment horizontal="center" vertical="justify"/>
    </xf>
    <xf numFmtId="189" fontId="45" fillId="9" borderId="0" xfId="5" applyNumberFormat="1" applyFont="1" applyFill="1" applyAlignment="1">
      <alignment horizontal="center" vertical="justify"/>
    </xf>
  </cellXfs>
  <cellStyles count="9">
    <cellStyle name="桁区切り 2" xfId="3" xr:uid="{E1278CA8-83A5-487B-AD98-96471CF26F9E}"/>
    <cellStyle name="桁区切り 2 2" xfId="6" xr:uid="{A278B6B4-0CB6-4AB3-87CF-067A1481FDBB}"/>
    <cellStyle name="標準" xfId="0" builtinId="0"/>
    <cellStyle name="標準 2" xfId="1" xr:uid="{4B19BF28-B45B-4974-AEA9-10AFCADEF45D}"/>
    <cellStyle name="標準 2 2" xfId="4" xr:uid="{313B5A2B-124E-4431-8D32-9C38E27ADBE5}"/>
    <cellStyle name="標準 3 2" xfId="7" xr:uid="{1716323A-9323-407E-BDD8-5FF528369DE7}"/>
    <cellStyle name="標準 8" xfId="5" xr:uid="{43E3B250-97F7-462D-B880-E315AD190277}"/>
    <cellStyle name="標準_⑤参考様式11,12号別紙(収支実績報告書（支援交付金））" xfId="2" xr:uid="{44F3A009-66DD-4AF3-8F4D-64672DA933FA}"/>
    <cellStyle name="標準_出納帳20061221" xfId="8" xr:uid="{05FE615E-791C-4BD8-911A-B54E991A60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95250</xdr:colOff>
      <xdr:row>11</xdr:row>
      <xdr:rowOff>76200</xdr:rowOff>
    </xdr:from>
    <xdr:to>
      <xdr:col>2</xdr:col>
      <xdr:colOff>276225</xdr:colOff>
      <xdr:row>13</xdr:row>
      <xdr:rowOff>152400</xdr:rowOff>
    </xdr:to>
    <xdr:sp macro="" textlink="">
      <xdr:nvSpPr>
        <xdr:cNvPr id="2" name="テキスト ボックス 1">
          <a:extLst>
            <a:ext uri="{FF2B5EF4-FFF2-40B4-BE49-F238E27FC236}">
              <a16:creationId xmlns:a16="http://schemas.microsoft.com/office/drawing/2014/main" id="{257772A0-D3E1-4851-B1C7-B7D168E865E8}"/>
            </a:ext>
          </a:extLst>
        </xdr:cNvPr>
        <xdr:cNvSpPr txBox="1"/>
      </xdr:nvSpPr>
      <xdr:spPr>
        <a:xfrm>
          <a:off x="781050" y="2009775"/>
          <a:ext cx="8667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議事</a:t>
          </a:r>
        </a:p>
      </xdr:txBody>
    </xdr:sp>
    <xdr:clientData/>
  </xdr:twoCellAnchor>
  <xdr:twoCellAnchor>
    <xdr:from>
      <xdr:col>0</xdr:col>
      <xdr:colOff>647700</xdr:colOff>
      <xdr:row>32</xdr:row>
      <xdr:rowOff>123825</xdr:rowOff>
    </xdr:from>
    <xdr:to>
      <xdr:col>10</xdr:col>
      <xdr:colOff>209550</xdr:colOff>
      <xdr:row>37</xdr:row>
      <xdr:rowOff>600075</xdr:rowOff>
    </xdr:to>
    <xdr:sp macro="" textlink="">
      <xdr:nvSpPr>
        <xdr:cNvPr id="3" name="テキスト ボックス 2">
          <a:extLst>
            <a:ext uri="{FF2B5EF4-FFF2-40B4-BE49-F238E27FC236}">
              <a16:creationId xmlns:a16="http://schemas.microsoft.com/office/drawing/2014/main" id="{5B49C97C-91C3-4036-A449-A5DB9F0580A7}"/>
            </a:ext>
          </a:extLst>
        </xdr:cNvPr>
        <xdr:cNvSpPr txBox="1"/>
      </xdr:nvSpPr>
      <xdr:spPr>
        <a:xfrm>
          <a:off x="647700" y="5657850"/>
          <a:ext cx="6972300" cy="133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ゴシック" panose="020B0609070205080204" pitchFamily="49" charset="-128"/>
              <a:ea typeface="ＭＳ ゴシック" panose="020B0609070205080204" pitchFamily="49" charset="-128"/>
            </a:rPr>
            <a:t>採決の結果</a:t>
          </a:r>
          <a:endParaRPr kumimoji="1" lang="en-US" altLang="ja-JP" sz="1050">
            <a:latin typeface="ＭＳ ゴシック" panose="020B0609070205080204" pitchFamily="49" charset="-128"/>
            <a:ea typeface="ＭＳ ゴシック" panose="020B0609070205080204" pitchFamily="49" charset="-128"/>
          </a:endParaRPr>
        </a:p>
        <a:p>
          <a:r>
            <a:rPr kumimoji="1" lang="ja-JP" altLang="en-US" sz="1050">
              <a:latin typeface="ＭＳ ゴシック" panose="020B0609070205080204" pitchFamily="49" charset="-128"/>
              <a:ea typeface="ＭＳ ゴシック" panose="020B0609070205080204" pitchFamily="49" charset="-128"/>
            </a:rPr>
            <a:t>第</a:t>
          </a:r>
          <a:r>
            <a:rPr kumimoji="1" lang="en-US" altLang="ja-JP" sz="1050">
              <a:latin typeface="ＭＳ ゴシック" panose="020B0609070205080204" pitchFamily="49" charset="-128"/>
              <a:ea typeface="ＭＳ ゴシック" panose="020B0609070205080204" pitchFamily="49" charset="-128"/>
            </a:rPr>
            <a:t>1</a:t>
          </a:r>
          <a:r>
            <a:rPr kumimoji="1" lang="ja-JP" altLang="en-US" sz="1050">
              <a:latin typeface="ＭＳ ゴシック" panose="020B0609070205080204" pitchFamily="49" charset="-128"/>
              <a:ea typeface="ＭＳ ゴシック" panose="020B0609070205080204" pitchFamily="49" charset="-128"/>
            </a:rPr>
            <a:t>号議案　令和　　年度活動報告について・・・・・承認可決（賛成　名、反対　名、保留　名）</a:t>
          </a:r>
          <a:endParaRPr kumimoji="1" lang="en-US" altLang="ja-JP" sz="105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latin typeface="ＭＳ ゴシック" panose="020B0609070205080204" pitchFamily="49" charset="-128"/>
              <a:ea typeface="ＭＳ ゴシック" panose="020B0609070205080204" pitchFamily="49" charset="-128"/>
            </a:rPr>
            <a:t>第</a:t>
          </a:r>
          <a:r>
            <a:rPr kumimoji="1" lang="en-US" altLang="ja-JP" sz="1050">
              <a:latin typeface="ＭＳ ゴシック" panose="020B0609070205080204" pitchFamily="49" charset="-128"/>
              <a:ea typeface="ＭＳ ゴシック" panose="020B0609070205080204" pitchFamily="49" charset="-128"/>
            </a:rPr>
            <a:t>2</a:t>
          </a:r>
          <a:r>
            <a:rPr kumimoji="1" lang="ja-JP" altLang="en-US" sz="1050">
              <a:latin typeface="ＭＳ ゴシック" panose="020B0609070205080204" pitchFamily="49" charset="-128"/>
              <a:ea typeface="ＭＳ ゴシック" panose="020B0609070205080204" pitchFamily="49" charset="-128"/>
            </a:rPr>
            <a:t>号議案　令和　　年度決算について　　・・・・・承認可決</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（賛成　名、反対　名、保留　名）</a:t>
          </a:r>
          <a:endPar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第</a:t>
          </a:r>
          <a:r>
            <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rPr>
            <a:t>3</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号議案　令和　　年度活動</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計画・役員</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について・・</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承認可決</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（賛成　名、反対　名、保留　名）</a:t>
          </a:r>
          <a:endParaRPr lang="ja-JP" altLang="ja-JP" sz="1050">
            <a:effectLst/>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第</a:t>
          </a:r>
          <a:r>
            <a:rPr kumimoji="1" lang="en-US" altLang="ja-JP" sz="1050">
              <a:solidFill>
                <a:schemeClr val="dk1"/>
              </a:solidFill>
              <a:effectLst/>
              <a:latin typeface="ＭＳ ゴシック" panose="020B0609070205080204" pitchFamily="49" charset="-128"/>
              <a:ea typeface="ＭＳ ゴシック" panose="020B0609070205080204" pitchFamily="49" charset="-128"/>
              <a:cs typeface="+mn-cs"/>
            </a:rPr>
            <a:t>4</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号議案　令和　　年度</a:t>
          </a:r>
          <a:r>
            <a:rPr kumimoji="1" lang="ja-JP" altLang="en-US" sz="1050">
              <a:solidFill>
                <a:schemeClr val="dk1"/>
              </a:solidFill>
              <a:effectLst/>
              <a:latin typeface="ＭＳ ゴシック" panose="020B0609070205080204" pitchFamily="49" charset="-128"/>
              <a:ea typeface="ＭＳ ゴシック" panose="020B0609070205080204" pitchFamily="49" charset="-128"/>
              <a:cs typeface="+mn-cs"/>
            </a:rPr>
            <a:t>協定内容変更</a:t>
          </a:r>
          <a:r>
            <a:rPr kumimoji="1" lang="ja-JP" altLang="ja-JP" sz="1050">
              <a:solidFill>
                <a:schemeClr val="dk1"/>
              </a:solidFill>
              <a:effectLst/>
              <a:latin typeface="ＭＳ ゴシック" panose="020B0609070205080204" pitchFamily="49" charset="-128"/>
              <a:ea typeface="ＭＳ ゴシック" panose="020B0609070205080204" pitchFamily="49" charset="-128"/>
              <a:cs typeface="+mn-cs"/>
            </a:rPr>
            <a:t>について・・・承認可決（賛成　名、反対　名、保留　名）</a:t>
          </a:r>
          <a:endParaRPr lang="ja-JP" altLang="ja-JP" sz="1050">
            <a:effectLst/>
            <a:latin typeface="ＭＳ ゴシック" panose="020B0609070205080204" pitchFamily="49" charset="-128"/>
            <a:ea typeface="ＭＳ ゴシック" panose="020B0609070205080204" pitchFamily="49" charset="-128"/>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230503</xdr:colOff>
      <xdr:row>14</xdr:row>
      <xdr:rowOff>100965</xdr:rowOff>
    </xdr:from>
    <xdr:to>
      <xdr:col>17</xdr:col>
      <xdr:colOff>333374</xdr:colOff>
      <xdr:row>15</xdr:row>
      <xdr:rowOff>133350</xdr:rowOff>
    </xdr:to>
    <xdr:sp macro="" textlink="">
      <xdr:nvSpPr>
        <xdr:cNvPr id="2" name="吹き出し: 角を丸めた四角形 1">
          <a:extLst>
            <a:ext uri="{FF2B5EF4-FFF2-40B4-BE49-F238E27FC236}">
              <a16:creationId xmlns:a16="http://schemas.microsoft.com/office/drawing/2014/main" id="{A429C125-0917-492C-A71A-AA82EEF6858B}"/>
            </a:ext>
          </a:extLst>
        </xdr:cNvPr>
        <xdr:cNvSpPr/>
      </xdr:nvSpPr>
      <xdr:spPr>
        <a:xfrm>
          <a:off x="2735578" y="2901315"/>
          <a:ext cx="3103246" cy="232410"/>
        </a:xfrm>
        <a:prstGeom prst="wedgeRoundRectCallout">
          <a:avLst>
            <a:gd name="adj1" fmla="val 1754"/>
            <a:gd name="adj2" fmla="val 12096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金銭出納簿（今年度）及び（前年度）を作成することで自動入力</a:t>
          </a:r>
        </a:p>
      </xdr:txBody>
    </xdr:sp>
    <xdr:clientData/>
  </xdr:twoCellAnchor>
  <xdr:twoCellAnchor>
    <xdr:from>
      <xdr:col>11</xdr:col>
      <xdr:colOff>194309</xdr:colOff>
      <xdr:row>8</xdr:row>
      <xdr:rowOff>123825</xdr:rowOff>
    </xdr:from>
    <xdr:to>
      <xdr:col>20</xdr:col>
      <xdr:colOff>66674</xdr:colOff>
      <xdr:row>10</xdr:row>
      <xdr:rowOff>95251</xdr:rowOff>
    </xdr:to>
    <xdr:sp macro="" textlink="">
      <xdr:nvSpPr>
        <xdr:cNvPr id="3" name="吹き出し: 角を丸めた四角形 2">
          <a:extLst>
            <a:ext uri="{FF2B5EF4-FFF2-40B4-BE49-F238E27FC236}">
              <a16:creationId xmlns:a16="http://schemas.microsoft.com/office/drawing/2014/main" id="{DCE23737-DBD5-4EF6-83E1-82E0CBE426A4}"/>
            </a:ext>
          </a:extLst>
        </xdr:cNvPr>
        <xdr:cNvSpPr/>
      </xdr:nvSpPr>
      <xdr:spPr>
        <a:xfrm>
          <a:off x="3699509" y="1724025"/>
          <a:ext cx="2872740" cy="371476"/>
        </a:xfrm>
        <a:prstGeom prst="wedgeRoundRectCallout">
          <a:avLst>
            <a:gd name="adj1" fmla="val -53669"/>
            <a:gd name="adj2" fmla="val 12597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当該年の交付金について集落の合意に基づき個人配分分、共同取組活動分に配分される額を記載。</a:t>
          </a:r>
        </a:p>
      </xdr:txBody>
    </xdr:sp>
    <xdr:clientData/>
  </xdr:twoCellAnchor>
  <xdr:twoCellAnchor>
    <xdr:from>
      <xdr:col>13</xdr:col>
      <xdr:colOff>47625</xdr:colOff>
      <xdr:row>34</xdr:row>
      <xdr:rowOff>76200</xdr:rowOff>
    </xdr:from>
    <xdr:to>
      <xdr:col>24</xdr:col>
      <xdr:colOff>746760</xdr:colOff>
      <xdr:row>35</xdr:row>
      <xdr:rowOff>142874</xdr:rowOff>
    </xdr:to>
    <xdr:sp macro="" textlink="">
      <xdr:nvSpPr>
        <xdr:cNvPr id="4" name="吹き出し: 角を丸めた四角形 3">
          <a:extLst>
            <a:ext uri="{FF2B5EF4-FFF2-40B4-BE49-F238E27FC236}">
              <a16:creationId xmlns:a16="http://schemas.microsoft.com/office/drawing/2014/main" id="{A61CE191-D36D-4579-ADDA-8A55A2BC7AB9}"/>
            </a:ext>
          </a:extLst>
        </xdr:cNvPr>
        <xdr:cNvSpPr/>
      </xdr:nvSpPr>
      <xdr:spPr>
        <a:xfrm>
          <a:off x="4219575" y="7010400"/>
          <a:ext cx="3909060" cy="266699"/>
        </a:xfrm>
        <a:prstGeom prst="wedgeRoundRectCallout">
          <a:avLst>
            <a:gd name="adj1" fmla="val -44737"/>
            <a:gd name="adj2" fmla="val 15180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800"/>
            <a:t>当該年の共同取組活動の支出額について集落の合意に基づき按分された額を記載。</a:t>
          </a:r>
        </a:p>
      </xdr:txBody>
    </xdr:sp>
    <xdr:clientData/>
  </xdr:twoCellAnchor>
  <xdr:twoCellAnchor>
    <xdr:from>
      <xdr:col>24</xdr:col>
      <xdr:colOff>1657350</xdr:colOff>
      <xdr:row>12</xdr:row>
      <xdr:rowOff>144781</xdr:rowOff>
    </xdr:from>
    <xdr:to>
      <xdr:col>25</xdr:col>
      <xdr:colOff>1428751</xdr:colOff>
      <xdr:row>14</xdr:row>
      <xdr:rowOff>38101</xdr:rowOff>
    </xdr:to>
    <xdr:sp macro="" textlink="">
      <xdr:nvSpPr>
        <xdr:cNvPr id="5" name="吹き出し: 角を丸めた四角形 4">
          <a:extLst>
            <a:ext uri="{FF2B5EF4-FFF2-40B4-BE49-F238E27FC236}">
              <a16:creationId xmlns:a16="http://schemas.microsoft.com/office/drawing/2014/main" id="{9628F3F1-AF5B-43B9-B383-EB92E41E33AF}"/>
            </a:ext>
          </a:extLst>
        </xdr:cNvPr>
        <xdr:cNvSpPr/>
      </xdr:nvSpPr>
      <xdr:spPr>
        <a:xfrm>
          <a:off x="9039225" y="2545081"/>
          <a:ext cx="2009776" cy="293370"/>
        </a:xfrm>
        <a:prstGeom prst="wedgeRoundRectCallout">
          <a:avLst>
            <a:gd name="adj1" fmla="val 9060"/>
            <a:gd name="adj2" fmla="val 16896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金銭出納簿（今年度）から自動入力</a:t>
          </a:r>
        </a:p>
      </xdr:txBody>
    </xdr:sp>
    <xdr:clientData/>
  </xdr:twoCellAnchor>
  <xdr:twoCellAnchor>
    <xdr:from>
      <xdr:col>25</xdr:col>
      <xdr:colOff>1480185</xdr:colOff>
      <xdr:row>12</xdr:row>
      <xdr:rowOff>142876</xdr:rowOff>
    </xdr:from>
    <xdr:to>
      <xdr:col>26</xdr:col>
      <xdr:colOff>1724025</xdr:colOff>
      <xdr:row>14</xdr:row>
      <xdr:rowOff>28576</xdr:rowOff>
    </xdr:to>
    <xdr:sp macro="" textlink="">
      <xdr:nvSpPr>
        <xdr:cNvPr id="6" name="吹き出し: 角を丸めた四角形 5">
          <a:extLst>
            <a:ext uri="{FF2B5EF4-FFF2-40B4-BE49-F238E27FC236}">
              <a16:creationId xmlns:a16="http://schemas.microsoft.com/office/drawing/2014/main" id="{A9A3DC22-13EE-4FF5-A668-808ACEA4934D}"/>
            </a:ext>
          </a:extLst>
        </xdr:cNvPr>
        <xdr:cNvSpPr/>
      </xdr:nvSpPr>
      <xdr:spPr>
        <a:xfrm>
          <a:off x="11100435" y="2543176"/>
          <a:ext cx="1996440" cy="285750"/>
        </a:xfrm>
        <a:prstGeom prst="wedgeRoundRectCallout">
          <a:avLst>
            <a:gd name="adj1" fmla="val 5763"/>
            <a:gd name="adj2" fmla="val 17171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金銭出納簿</a:t>
          </a:r>
          <a:r>
            <a:rPr kumimoji="1" lang="ja-JP" altLang="en-US" sz="900">
              <a:solidFill>
                <a:schemeClr val="dk1"/>
              </a:solidFill>
              <a:effectLst/>
              <a:latin typeface="+mn-lt"/>
              <a:ea typeface="+mn-ea"/>
              <a:cs typeface="+mn-cs"/>
            </a:rPr>
            <a:t>（前年度）</a:t>
          </a:r>
          <a:r>
            <a:rPr kumimoji="1" lang="ja-JP" altLang="ja-JP" sz="900">
              <a:solidFill>
                <a:schemeClr val="dk1"/>
              </a:solidFill>
              <a:effectLst/>
              <a:latin typeface="+mn-lt"/>
              <a:ea typeface="+mn-ea"/>
              <a:cs typeface="+mn-cs"/>
            </a:rPr>
            <a:t>から自動入力</a:t>
          </a:r>
          <a:endParaRPr lang="ja-JP" altLang="ja-JP" sz="900">
            <a:effectLst/>
          </a:endParaRPr>
        </a:p>
        <a:p>
          <a:pPr algn="l"/>
          <a:endParaRPr kumimoji="1" lang="ja-JP" altLang="en-US" sz="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85725</xdr:colOff>
      <xdr:row>25</xdr:row>
      <xdr:rowOff>85725</xdr:rowOff>
    </xdr:from>
    <xdr:to>
      <xdr:col>33</xdr:col>
      <xdr:colOff>142875</xdr:colOff>
      <xdr:row>29</xdr:row>
      <xdr:rowOff>142875</xdr:rowOff>
    </xdr:to>
    <xdr:sp macro="" textlink="">
      <xdr:nvSpPr>
        <xdr:cNvPr id="2" name="吹き出し: 角を丸めた四角形 1">
          <a:extLst>
            <a:ext uri="{FF2B5EF4-FFF2-40B4-BE49-F238E27FC236}">
              <a16:creationId xmlns:a16="http://schemas.microsoft.com/office/drawing/2014/main" id="{54F3B4FD-BFC1-4BA5-810F-11E4494AB21C}"/>
            </a:ext>
          </a:extLst>
        </xdr:cNvPr>
        <xdr:cNvSpPr/>
      </xdr:nvSpPr>
      <xdr:spPr>
        <a:xfrm>
          <a:off x="3486150" y="5343525"/>
          <a:ext cx="3257550" cy="819150"/>
        </a:xfrm>
        <a:prstGeom prst="wedgeRoundRectCallout">
          <a:avLst>
            <a:gd name="adj1" fmla="val 4673"/>
            <a:gd name="adj2" fmla="val -216841"/>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集落組織の総会での承認年月日と処分内容</a:t>
          </a:r>
          <a:endParaRPr kumimoji="1" lang="en-US" altLang="ja-JP" sz="1100" b="1">
            <a:solidFill>
              <a:sysClr val="windowText" lastClr="000000"/>
            </a:solidFill>
          </a:endParaRPr>
        </a:p>
        <a:p>
          <a:pPr algn="l"/>
          <a:r>
            <a:rPr kumimoji="1" lang="ja-JP" altLang="en-US" sz="1100" b="1">
              <a:solidFill>
                <a:sysClr val="windowText" lastClr="000000"/>
              </a:solidFill>
            </a:rPr>
            <a:t>について記載する。</a:t>
          </a:r>
        </a:p>
      </xdr:txBody>
    </xdr:sp>
    <xdr:clientData/>
  </xdr:twoCellAnchor>
  <xdr:twoCellAnchor>
    <xdr:from>
      <xdr:col>2</xdr:col>
      <xdr:colOff>95251</xdr:colOff>
      <xdr:row>20</xdr:row>
      <xdr:rowOff>28575</xdr:rowOff>
    </xdr:from>
    <xdr:to>
      <xdr:col>15</xdr:col>
      <xdr:colOff>123826</xdr:colOff>
      <xdr:row>25</xdr:row>
      <xdr:rowOff>76200</xdr:rowOff>
    </xdr:to>
    <xdr:sp macro="" textlink="">
      <xdr:nvSpPr>
        <xdr:cNvPr id="3" name="吹き出し: 角を丸めた四角形 2">
          <a:extLst>
            <a:ext uri="{FF2B5EF4-FFF2-40B4-BE49-F238E27FC236}">
              <a16:creationId xmlns:a16="http://schemas.microsoft.com/office/drawing/2014/main" id="{EF47E18F-5373-46F8-B880-B13A7FDE529E}"/>
            </a:ext>
          </a:extLst>
        </xdr:cNvPr>
        <xdr:cNvSpPr/>
      </xdr:nvSpPr>
      <xdr:spPr>
        <a:xfrm>
          <a:off x="495301" y="4333875"/>
          <a:ext cx="2628900" cy="1000125"/>
        </a:xfrm>
        <a:prstGeom prst="wedgeRoundRectCallout">
          <a:avLst>
            <a:gd name="adj1" fmla="val -812"/>
            <a:gd name="adj2" fmla="val -85191"/>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農機具を購入した場合は完了年月日に購入日（納入日）を記載。</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102_&#9679;&#20013;&#23665;&#38291;&#20132;&#20184;&#37329;&#38306;&#20418;\R07_&#20013;&#23665;&#38291;\&#27096;&#24335;\&#12304;&#30906;&#23450;&#29256;&#65381;&#12502;&#12521;&#12531;&#12463;&#12305;&#20013;&#23665;&#38291;&#22320;&#22495;&#31561;&#30452;&#25509;&#25903;&#25173;&#20132;&#20184;&#37329;&#21442;&#32771;&#27096;&#24335;&#38598;&#65288;&#31532;6&#26399;&#23550;&#31574;&#65289;.xlsx" TargetMode="External"/><Relationship Id="rId1" Type="http://schemas.openxmlformats.org/officeDocument/2006/relationships/externalLinkPath" Target="/102_&#9679;&#20013;&#23665;&#38291;&#20132;&#20184;&#37329;&#38306;&#20418;/R07_&#20013;&#23665;&#38291;/&#27096;&#24335;/&#12304;&#30906;&#23450;&#29256;&#65381;&#12502;&#12521;&#12531;&#12463;&#12305;&#20013;&#23665;&#38291;&#22320;&#22495;&#31561;&#30452;&#25509;&#25903;&#25173;&#20132;&#20184;&#37329;&#21442;&#32771;&#27096;&#24335;&#38598;&#65288;&#31532;6&#26399;&#23550;&#31574;&#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102_&#9679;&#20013;&#23665;&#38291;&#20132;&#20184;&#37329;&#38306;&#20418;\20250624091345_&#20013;&#23665;&#38291;&#30452;&#25173;&#12398;&#38598;&#33853;&#21332;&#23450;&#26360;&#27096;&#24335;&#12398;&#35352;&#36617;&#20363;&#65288;&#30906;&#23450;&#29256;&#65289;&#12398;&#36865;&#20184;&#12395;&#12388;&#12356;&#12390;\&#12304;&#30906;&#23450;&#29256;&#12305;&#20013;&#23665;&#38291;&#22320;&#22495;&#31561;&#30452;&#25509;&#25903;&#25173;&#20132;&#20184;&#37329;&#21442;&#32771;&#27096;&#24335;&#38598;&#65288;&#31532;6&#26399;&#23550;&#31574;&#65289;.xlsx" TargetMode="External"/><Relationship Id="rId1" Type="http://schemas.openxmlformats.org/officeDocument/2006/relationships/externalLinkPath" Target="/102_&#9679;&#20013;&#23665;&#38291;&#20132;&#20184;&#37329;&#38306;&#20418;/R07_&#20013;&#23665;&#38291;/&#27096;&#24335;/&#12304;&#30906;&#23450;&#29256;&#12305;&#20013;&#23665;&#38291;&#22320;&#22495;&#31561;&#30452;&#25509;&#25903;&#25173;&#20132;&#20184;&#37329;&#21442;&#32771;&#27096;&#24335;&#38598;&#65288;&#31532;6&#26399;&#23550;&#315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別紙２①"/>
      <sheetName val="プルダウンリスト"/>
      <sheetName val="参４_申請"/>
      <sheetName val="参４_申請_事業計画"/>
      <sheetName val="別紙１①"/>
      <sheetName val="別紙１②"/>
      <sheetName val="別紙１③"/>
      <sheetName val="別紙１④"/>
      <sheetName val="別紙３"/>
      <sheetName val="別紙４"/>
      <sheetName val="別紙５"/>
      <sheetName val="別紙６"/>
      <sheetName val="別紙７"/>
      <sheetName val="別紙７（別添）"/>
      <sheetName val="別紙８"/>
      <sheetName val="別紙９"/>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金銭出納簿（今年度）（参考）"/>
      <sheetName val="金銭出納簿（前年度）（参考） "/>
      <sheetName val="実施状況報告（様式2）"/>
    </sheetNames>
    <sheetDataSet>
      <sheetData sheetId="0">
        <row r="5">
          <cell r="D5" t="str">
            <v>集落協定</v>
          </cell>
        </row>
      </sheetData>
      <sheetData sheetId="1"/>
      <sheetData sheetId="2">
        <row r="2">
          <cell r="A2" t="str">
            <v>田</v>
          </cell>
          <cell r="B2" t="str">
            <v>畑</v>
          </cell>
          <cell r="C2" t="str">
            <v>草地</v>
          </cell>
          <cell r="D2" t="str">
            <v>採草放牧地</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別紙２①"/>
      <sheetName val="プルダウンリスト"/>
      <sheetName val="参４_申請"/>
      <sheetName val="参４_申請_事業計画"/>
      <sheetName val="別紙１①"/>
      <sheetName val="別紙１②"/>
      <sheetName val="別紙１③"/>
      <sheetName val="別紙１④"/>
      <sheetName val="別紙３"/>
      <sheetName val="別紙４"/>
      <sheetName val="別紙５"/>
      <sheetName val="別紙６"/>
      <sheetName val="別紙７"/>
      <sheetName val="別紙７（別添）"/>
      <sheetName val="別紙８"/>
      <sheetName val="別紙９"/>
      <sheetName val="別紙２②（ネットワーク化活動計画）"/>
      <sheetName val="別紙２③（ネットワーク化）"/>
      <sheetName val="別紙２④（統合）"/>
      <sheetName val="別紙２⑤（多様な組織等の参画）"/>
      <sheetName val="参10"/>
      <sheetName val="参12"/>
      <sheetName val="参13"/>
      <sheetName val="参14"/>
      <sheetName val="参17"/>
      <sheetName val="参17_別紙"/>
      <sheetName val="収支報告書（金銭出納簿連動）"/>
      <sheetName val="支出に係る届出"/>
      <sheetName val="活動記録（参考） "/>
      <sheetName val="金銭出納簿（今年度）（参考）"/>
      <sheetName val="金銭出納簿（前年度）（参考） "/>
      <sheetName val="実施状況報告（様式2）"/>
    </sheetNames>
    <sheetDataSet>
      <sheetData sheetId="0">
        <row r="4">
          <cell r="D4" t="str">
            <v>△△市</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9733-C69D-4B5E-98A0-5411ECF5C7A0}">
  <dimension ref="B2:J52"/>
  <sheetViews>
    <sheetView view="pageBreakPreview" topLeftCell="A25" zoomScale="60" zoomScaleNormal="100" workbookViewId="0">
      <selection activeCell="N38" sqref="N38"/>
    </sheetView>
  </sheetViews>
  <sheetFormatPr defaultRowHeight="13.5"/>
  <cols>
    <col min="2" max="2" width="10" customWidth="1"/>
    <col min="9" max="9" width="26" customWidth="1"/>
  </cols>
  <sheetData>
    <row r="2" spans="2:9">
      <c r="I2" s="2" t="s">
        <v>17</v>
      </c>
    </row>
    <row r="4" spans="2:9" ht="17.25">
      <c r="C4" s="17" t="s">
        <v>41</v>
      </c>
      <c r="D4" s="18"/>
      <c r="E4" s="18"/>
      <c r="F4" s="18"/>
      <c r="G4" s="18"/>
      <c r="H4" s="18"/>
    </row>
    <row r="6" spans="2:9">
      <c r="B6" s="261" t="s">
        <v>47</v>
      </c>
      <c r="C6" s="261" t="s">
        <v>50</v>
      </c>
      <c r="D6" s="261"/>
      <c r="E6" s="261"/>
      <c r="F6" s="261"/>
      <c r="G6" s="261"/>
      <c r="H6" s="261"/>
      <c r="I6" s="261"/>
    </row>
    <row r="7" spans="2:9">
      <c r="B7" s="282"/>
      <c r="C7" s="261"/>
      <c r="D7" s="261"/>
      <c r="E7" s="261"/>
      <c r="F7" s="261"/>
      <c r="G7" s="261"/>
      <c r="H7" s="261"/>
      <c r="I7" s="261"/>
    </row>
    <row r="8" spans="2:9">
      <c r="B8" s="282" t="s">
        <v>48</v>
      </c>
      <c r="C8" s="261"/>
      <c r="D8" s="261"/>
      <c r="E8" s="261"/>
      <c r="F8" s="261"/>
      <c r="G8" s="261"/>
      <c r="H8" s="261"/>
      <c r="I8" s="261"/>
    </row>
    <row r="9" spans="2:9">
      <c r="B9" s="282"/>
      <c r="C9" s="261"/>
      <c r="D9" s="261"/>
      <c r="E9" s="261"/>
      <c r="F9" s="261"/>
      <c r="G9" s="261"/>
      <c r="H9" s="261"/>
      <c r="I9" s="261"/>
    </row>
    <row r="10" spans="2:9">
      <c r="B10" s="282" t="s">
        <v>49</v>
      </c>
      <c r="C10" s="261" t="s">
        <v>51</v>
      </c>
      <c r="D10" s="261"/>
      <c r="E10" s="261"/>
      <c r="F10" s="261"/>
      <c r="G10" s="261"/>
      <c r="H10" s="261"/>
      <c r="I10" s="261"/>
    </row>
    <row r="11" spans="2:9">
      <c r="B11" s="282"/>
      <c r="C11" s="261"/>
      <c r="D11" s="261"/>
      <c r="E11" s="261"/>
      <c r="F11" s="261"/>
      <c r="G11" s="261"/>
      <c r="H11" s="261"/>
      <c r="I11" s="261"/>
    </row>
    <row r="12" spans="2:9">
      <c r="B12" s="290"/>
      <c r="C12" s="290"/>
      <c r="D12" s="290"/>
      <c r="E12" s="290"/>
      <c r="F12" s="290"/>
      <c r="G12" s="290"/>
      <c r="H12" s="290"/>
      <c r="I12" s="290"/>
    </row>
    <row r="13" spans="2:9">
      <c r="B13" s="290"/>
      <c r="C13" s="290"/>
      <c r="D13" s="290"/>
      <c r="E13" s="290"/>
      <c r="F13" s="290"/>
      <c r="G13" s="290"/>
      <c r="H13" s="290"/>
      <c r="I13" s="290"/>
    </row>
    <row r="14" spans="2:9">
      <c r="B14" s="290"/>
      <c r="C14" s="290"/>
      <c r="D14" s="290"/>
      <c r="E14" s="290"/>
      <c r="F14" s="290"/>
      <c r="G14" s="290"/>
      <c r="H14" s="290"/>
      <c r="I14" s="290"/>
    </row>
    <row r="15" spans="2:9">
      <c r="B15" s="290"/>
      <c r="C15" s="290"/>
      <c r="D15" s="290"/>
      <c r="E15" s="290"/>
      <c r="F15" s="290"/>
      <c r="G15" s="290"/>
      <c r="H15" s="290"/>
      <c r="I15" s="290"/>
    </row>
    <row r="16" spans="2:9">
      <c r="B16" s="290"/>
      <c r="C16" s="290"/>
      <c r="D16" s="290"/>
      <c r="E16" s="290"/>
      <c r="F16" s="290"/>
      <c r="G16" s="290"/>
      <c r="H16" s="290"/>
      <c r="I16" s="290"/>
    </row>
    <row r="17" spans="2:9">
      <c r="B17" s="290"/>
      <c r="C17" s="290"/>
      <c r="D17" s="290"/>
      <c r="E17" s="290"/>
      <c r="F17" s="290"/>
      <c r="G17" s="290"/>
      <c r="H17" s="290"/>
      <c r="I17" s="290"/>
    </row>
    <row r="18" spans="2:9">
      <c r="B18" s="290"/>
      <c r="C18" s="290"/>
      <c r="D18" s="290"/>
      <c r="E18" s="290"/>
      <c r="F18" s="290"/>
      <c r="G18" s="290"/>
      <c r="H18" s="290"/>
      <c r="I18" s="290"/>
    </row>
    <row r="19" spans="2:9">
      <c r="B19" s="290"/>
      <c r="C19" s="290"/>
      <c r="D19" s="290"/>
      <c r="E19" s="290"/>
      <c r="F19" s="290"/>
      <c r="G19" s="290"/>
      <c r="H19" s="290"/>
      <c r="I19" s="290"/>
    </row>
    <row r="20" spans="2:9">
      <c r="B20" s="290"/>
      <c r="C20" s="290"/>
      <c r="D20" s="290"/>
      <c r="E20" s="290"/>
      <c r="F20" s="290"/>
      <c r="G20" s="290"/>
      <c r="H20" s="290"/>
      <c r="I20" s="290"/>
    </row>
    <row r="21" spans="2:9">
      <c r="B21" s="290"/>
      <c r="C21" s="290"/>
      <c r="D21" s="290"/>
      <c r="E21" s="290"/>
      <c r="F21" s="290"/>
      <c r="G21" s="290"/>
      <c r="H21" s="290"/>
      <c r="I21" s="290"/>
    </row>
    <row r="22" spans="2:9">
      <c r="B22" s="290"/>
      <c r="C22" s="290"/>
      <c r="D22" s="290"/>
      <c r="E22" s="290"/>
      <c r="F22" s="290"/>
      <c r="G22" s="290"/>
      <c r="H22" s="290"/>
      <c r="I22" s="290"/>
    </row>
    <row r="23" spans="2:9">
      <c r="B23" s="290"/>
      <c r="C23" s="290"/>
      <c r="D23" s="290"/>
      <c r="E23" s="290"/>
      <c r="F23" s="290"/>
      <c r="G23" s="290"/>
      <c r="H23" s="290"/>
      <c r="I23" s="290"/>
    </row>
    <row r="24" spans="2:9">
      <c r="B24" s="290"/>
      <c r="C24" s="290"/>
      <c r="D24" s="290"/>
      <c r="E24" s="290"/>
      <c r="F24" s="290"/>
      <c r="G24" s="290"/>
      <c r="H24" s="290"/>
      <c r="I24" s="290"/>
    </row>
    <row r="25" spans="2:9">
      <c r="B25" s="290"/>
      <c r="C25" s="290"/>
      <c r="D25" s="290"/>
      <c r="E25" s="290"/>
      <c r="F25" s="290"/>
      <c r="G25" s="290"/>
      <c r="H25" s="290"/>
      <c r="I25" s="290"/>
    </row>
    <row r="26" spans="2:9">
      <c r="B26" s="290"/>
      <c r="C26" s="290"/>
      <c r="D26" s="290"/>
      <c r="E26" s="290"/>
      <c r="F26" s="290"/>
      <c r="G26" s="290"/>
      <c r="H26" s="290"/>
      <c r="I26" s="290"/>
    </row>
    <row r="27" spans="2:9">
      <c r="B27" s="290"/>
      <c r="C27" s="290"/>
      <c r="D27" s="290"/>
      <c r="E27" s="290"/>
      <c r="F27" s="290"/>
      <c r="G27" s="290"/>
      <c r="H27" s="290"/>
      <c r="I27" s="290"/>
    </row>
    <row r="28" spans="2:9">
      <c r="B28" s="290"/>
      <c r="C28" s="290"/>
      <c r="D28" s="290"/>
      <c r="E28" s="290"/>
      <c r="F28" s="290"/>
      <c r="G28" s="290"/>
      <c r="H28" s="290"/>
      <c r="I28" s="290"/>
    </row>
    <row r="29" spans="2:9">
      <c r="B29" s="290"/>
      <c r="C29" s="290"/>
      <c r="D29" s="290"/>
      <c r="E29" s="290"/>
      <c r="F29" s="290"/>
      <c r="G29" s="290"/>
      <c r="H29" s="290"/>
      <c r="I29" s="290"/>
    </row>
    <row r="30" spans="2:9">
      <c r="B30" s="290"/>
      <c r="C30" s="290"/>
      <c r="D30" s="290"/>
      <c r="E30" s="290"/>
      <c r="F30" s="290"/>
      <c r="G30" s="290"/>
      <c r="H30" s="290"/>
      <c r="I30" s="290"/>
    </row>
    <row r="31" spans="2:9">
      <c r="B31" s="290"/>
      <c r="C31" s="290"/>
      <c r="D31" s="290"/>
      <c r="E31" s="290"/>
      <c r="F31" s="290"/>
      <c r="G31" s="290"/>
      <c r="H31" s="290"/>
      <c r="I31" s="290"/>
    </row>
    <row r="32" spans="2:9">
      <c r="B32" s="290"/>
      <c r="C32" s="290"/>
      <c r="D32" s="290"/>
      <c r="E32" s="290"/>
      <c r="F32" s="290"/>
      <c r="G32" s="290"/>
      <c r="H32" s="290"/>
      <c r="I32" s="290"/>
    </row>
    <row r="33" spans="2:10">
      <c r="B33" s="290"/>
      <c r="C33" s="290"/>
      <c r="D33" s="290"/>
      <c r="E33" s="290"/>
      <c r="F33" s="290"/>
      <c r="G33" s="290"/>
      <c r="H33" s="290"/>
      <c r="I33" s="290"/>
    </row>
    <row r="34" spans="2:10">
      <c r="B34" s="290"/>
      <c r="C34" s="290"/>
      <c r="D34" s="290"/>
      <c r="E34" s="290"/>
      <c r="F34" s="290"/>
      <c r="G34" s="290"/>
      <c r="H34" s="290"/>
      <c r="I34" s="290"/>
    </row>
    <row r="35" spans="2:10">
      <c r="B35" s="290"/>
      <c r="C35" s="290"/>
      <c r="D35" s="290"/>
      <c r="E35" s="290"/>
      <c r="F35" s="290"/>
      <c r="G35" s="290"/>
      <c r="H35" s="290"/>
      <c r="I35" s="290"/>
    </row>
    <row r="36" spans="2:10">
      <c r="B36" s="290"/>
      <c r="C36" s="290"/>
      <c r="D36" s="290"/>
      <c r="E36" s="290"/>
      <c r="F36" s="290"/>
      <c r="G36" s="290"/>
      <c r="H36" s="290"/>
      <c r="I36" s="290"/>
    </row>
    <row r="37" spans="2:10">
      <c r="B37" s="290"/>
      <c r="C37" s="290"/>
      <c r="D37" s="290"/>
      <c r="E37" s="290"/>
      <c r="F37" s="290"/>
      <c r="G37" s="290"/>
      <c r="H37" s="290"/>
      <c r="I37" s="290"/>
    </row>
    <row r="38" spans="2:10" ht="63" customHeight="1">
      <c r="B38" s="290"/>
      <c r="C38" s="290"/>
      <c r="D38" s="290"/>
      <c r="E38" s="290"/>
      <c r="F38" s="290"/>
      <c r="G38" s="290"/>
      <c r="H38" s="290"/>
      <c r="I38" s="290"/>
    </row>
    <row r="41" spans="2:10" ht="14.25">
      <c r="B41" s="9" t="s">
        <v>42</v>
      </c>
      <c r="C41" s="9"/>
      <c r="D41" s="9"/>
      <c r="E41" s="9"/>
      <c r="F41" s="9"/>
      <c r="G41" s="9"/>
      <c r="H41" s="9"/>
      <c r="I41" s="9"/>
      <c r="J41" s="9"/>
    </row>
    <row r="42" spans="2:10" ht="14.25">
      <c r="B42" s="9"/>
      <c r="C42" s="9"/>
      <c r="D42" s="9"/>
      <c r="E42" s="9"/>
      <c r="F42" s="9"/>
      <c r="G42" s="9"/>
      <c r="H42" s="9"/>
      <c r="I42" s="9"/>
      <c r="J42" s="9"/>
    </row>
    <row r="43" spans="2:10" ht="14.25">
      <c r="B43" s="9"/>
      <c r="C43" s="9"/>
      <c r="D43" s="9"/>
      <c r="E43" s="9"/>
      <c r="F43" s="9"/>
      <c r="G43" s="9"/>
      <c r="H43" s="9"/>
      <c r="I43" s="9"/>
      <c r="J43" s="9"/>
    </row>
    <row r="44" spans="2:10" ht="14.25">
      <c r="B44" s="9"/>
      <c r="C44" s="9"/>
      <c r="D44" s="9"/>
      <c r="E44" s="9" t="s">
        <v>43</v>
      </c>
      <c r="F44" s="9"/>
      <c r="G44" s="19"/>
      <c r="H44" s="19"/>
      <c r="I44" s="19"/>
      <c r="J44" s="9"/>
    </row>
    <row r="45" spans="2:10" ht="14.25">
      <c r="B45" s="9"/>
      <c r="C45" s="9"/>
      <c r="D45" s="9"/>
      <c r="E45" s="9"/>
      <c r="F45" s="9"/>
      <c r="G45" s="9"/>
      <c r="H45" s="9"/>
      <c r="I45" s="9"/>
      <c r="J45" s="9"/>
    </row>
    <row r="46" spans="2:10" ht="14.25">
      <c r="B46" s="9"/>
      <c r="C46" s="9"/>
      <c r="D46" s="9"/>
      <c r="E46" s="9"/>
      <c r="F46" s="9"/>
      <c r="G46" s="9"/>
      <c r="H46" s="9"/>
      <c r="I46" s="9"/>
      <c r="J46" s="9"/>
    </row>
    <row r="47" spans="2:10" ht="14.25">
      <c r="B47" s="9"/>
      <c r="C47" s="9"/>
      <c r="D47" s="9"/>
      <c r="E47" s="9" t="s">
        <v>44</v>
      </c>
      <c r="F47" s="9"/>
      <c r="G47" s="19"/>
      <c r="H47" s="19"/>
      <c r="I47" s="19"/>
      <c r="J47" s="9"/>
    </row>
    <row r="48" spans="2:10" ht="14.25">
      <c r="B48" s="9"/>
      <c r="C48" s="9"/>
      <c r="D48" s="9"/>
      <c r="E48" s="9"/>
      <c r="F48" s="9"/>
      <c r="G48" s="9"/>
      <c r="H48" s="9"/>
      <c r="I48" s="9"/>
      <c r="J48" s="9"/>
    </row>
    <row r="50" spans="2:9" ht="14.25">
      <c r="B50" s="9" t="s">
        <v>45</v>
      </c>
      <c r="C50" s="9"/>
      <c r="D50" s="9"/>
      <c r="E50" s="9"/>
      <c r="F50" s="9"/>
      <c r="G50" s="9"/>
      <c r="H50" s="9"/>
      <c r="I50" s="9"/>
    </row>
    <row r="51" spans="2:9" ht="14.25">
      <c r="B51" s="9"/>
      <c r="C51" s="9"/>
      <c r="D51" s="9"/>
      <c r="E51" s="9"/>
      <c r="F51" s="9"/>
      <c r="G51" s="9"/>
      <c r="H51" s="9"/>
      <c r="I51" s="9"/>
    </row>
    <row r="52" spans="2:9" ht="14.25">
      <c r="B52" s="9"/>
      <c r="C52" s="9"/>
      <c r="D52" s="9"/>
      <c r="E52" s="9" t="s">
        <v>46</v>
      </c>
      <c r="F52" s="9"/>
      <c r="G52" s="19"/>
      <c r="H52" s="19"/>
      <c r="I52" s="19"/>
    </row>
  </sheetData>
  <mergeCells count="8">
    <mergeCell ref="B12:I31"/>
    <mergeCell ref="B32:I38"/>
    <mergeCell ref="B6:B7"/>
    <mergeCell ref="C6:I7"/>
    <mergeCell ref="B8:B9"/>
    <mergeCell ref="C8:I9"/>
    <mergeCell ref="B10:B11"/>
    <mergeCell ref="C10:I11"/>
  </mergeCells>
  <phoneticPr fontId="1"/>
  <pageMargins left="0.7" right="0.7" top="0.75" bottom="0.75" header="0.3" footer="0.3"/>
  <pageSetup paperSize="9" scale="82" orientation="portrait" r:id="rId1"/>
  <colBreaks count="1" manualBreakCount="1">
    <brk id="10"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2D330-9997-4689-AB5C-B19E669F108E}">
  <dimension ref="A1:AY51"/>
  <sheetViews>
    <sheetView showGridLines="0" view="pageBreakPreview" zoomScaleNormal="100" zoomScaleSheetLayoutView="100" workbookViewId="0">
      <selection activeCell="Y6" sqref="Y6:AB6"/>
    </sheetView>
  </sheetViews>
  <sheetFormatPr defaultRowHeight="13.5"/>
  <cols>
    <col min="1" max="51" width="2.625" style="22" customWidth="1"/>
    <col min="52" max="16384" width="9" style="25"/>
  </cols>
  <sheetData>
    <row r="1" spans="1:33" s="20" customFormat="1" ht="15.6" customHeight="1">
      <c r="A1" s="24" t="s">
        <v>85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3" s="20" customFormat="1" ht="15.6"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3">
      <c r="A3" s="305" t="s">
        <v>86</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row>
    <row r="4" spans="1:33">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ht="15.6" customHeight="1">
      <c r="B5" s="27"/>
      <c r="U5" s="28" t="s">
        <v>87</v>
      </c>
      <c r="V5" s="28"/>
      <c r="W5" s="28"/>
      <c r="X5" s="28"/>
      <c r="Y5" s="28"/>
      <c r="Z5" s="28"/>
      <c r="AA5" s="306"/>
      <c r="AB5" s="306"/>
      <c r="AC5" s="306"/>
      <c r="AD5" s="306"/>
      <c r="AE5" s="306"/>
      <c r="AF5" s="306"/>
      <c r="AG5" s="22" t="s">
        <v>88</v>
      </c>
    </row>
    <row r="6" spans="1:33" ht="36" customHeight="1">
      <c r="A6" s="304" t="s">
        <v>89</v>
      </c>
      <c r="B6" s="304"/>
      <c r="C6" s="304" t="s">
        <v>90</v>
      </c>
      <c r="D6" s="304"/>
      <c r="E6" s="304" t="s">
        <v>91</v>
      </c>
      <c r="F6" s="304"/>
      <c r="G6" s="304" t="s">
        <v>92</v>
      </c>
      <c r="H6" s="304"/>
      <c r="I6" s="304" t="s">
        <v>93</v>
      </c>
      <c r="J6" s="304"/>
      <c r="K6" s="304"/>
      <c r="L6" s="304"/>
      <c r="M6" s="304" t="s">
        <v>94</v>
      </c>
      <c r="N6" s="304"/>
      <c r="O6" s="304" t="s">
        <v>95</v>
      </c>
      <c r="P6" s="304"/>
      <c r="Q6" s="304" t="s">
        <v>96</v>
      </c>
      <c r="R6" s="304"/>
      <c r="S6" s="304"/>
      <c r="T6" s="304"/>
      <c r="U6" s="304" t="s">
        <v>97</v>
      </c>
      <c r="V6" s="304"/>
      <c r="W6" s="304"/>
      <c r="X6" s="304"/>
      <c r="Y6" s="304" t="s">
        <v>98</v>
      </c>
      <c r="Z6" s="304"/>
      <c r="AA6" s="304"/>
      <c r="AB6" s="304"/>
      <c r="AC6" s="304" t="s">
        <v>99</v>
      </c>
      <c r="AD6" s="304"/>
      <c r="AE6" s="304"/>
      <c r="AF6" s="304"/>
    </row>
    <row r="7" spans="1:33" ht="36" customHeight="1">
      <c r="A7" s="304"/>
      <c r="B7" s="304"/>
      <c r="C7" s="304"/>
      <c r="D7" s="304"/>
      <c r="E7" s="304"/>
      <c r="F7" s="304"/>
      <c r="G7" s="304"/>
      <c r="H7" s="304"/>
      <c r="I7" s="303" t="s">
        <v>100</v>
      </c>
      <c r="J7" s="303"/>
      <c r="K7" s="303" t="s">
        <v>101</v>
      </c>
      <c r="L7" s="303"/>
      <c r="M7" s="304"/>
      <c r="N7" s="304"/>
      <c r="O7" s="304"/>
      <c r="P7" s="304"/>
      <c r="Q7" s="303" t="s">
        <v>102</v>
      </c>
      <c r="R7" s="303"/>
      <c r="S7" s="303" t="s">
        <v>103</v>
      </c>
      <c r="T7" s="303"/>
      <c r="U7" s="303" t="s">
        <v>104</v>
      </c>
      <c r="V7" s="303"/>
      <c r="W7" s="303" t="s">
        <v>105</v>
      </c>
      <c r="X7" s="303"/>
      <c r="Y7" s="303" t="s">
        <v>106</v>
      </c>
      <c r="Z7" s="303"/>
      <c r="AA7" s="303" t="s">
        <v>107</v>
      </c>
      <c r="AB7" s="303"/>
      <c r="AC7" s="304"/>
      <c r="AD7" s="304"/>
      <c r="AE7" s="304"/>
      <c r="AF7" s="304"/>
    </row>
    <row r="8" spans="1:33" ht="15.6" customHeight="1">
      <c r="A8" s="299"/>
      <c r="B8" s="299"/>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300"/>
      <c r="AD8" s="301"/>
      <c r="AE8" s="301"/>
      <c r="AF8" s="302"/>
    </row>
    <row r="9" spans="1:33" ht="15.6" customHeight="1">
      <c r="A9" s="299"/>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300"/>
      <c r="AD9" s="301"/>
      <c r="AE9" s="301"/>
      <c r="AF9" s="302"/>
    </row>
    <row r="10" spans="1:33" ht="15.6" customHeight="1">
      <c r="A10" s="299"/>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300"/>
      <c r="AD10" s="301"/>
      <c r="AE10" s="301"/>
      <c r="AF10" s="302"/>
    </row>
    <row r="11" spans="1:33" ht="15.6" customHeight="1">
      <c r="A11" s="299"/>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300"/>
      <c r="AD11" s="301"/>
      <c r="AE11" s="301"/>
      <c r="AF11" s="302"/>
    </row>
    <row r="12" spans="1:33" ht="15.6" customHeight="1">
      <c r="A12" s="299"/>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300"/>
      <c r="AD12" s="301"/>
      <c r="AE12" s="301"/>
      <c r="AF12" s="302"/>
    </row>
    <row r="13" spans="1:33" ht="15.6" customHeight="1">
      <c r="A13" s="299"/>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300"/>
      <c r="AD13" s="301"/>
      <c r="AE13" s="301"/>
      <c r="AF13" s="302"/>
    </row>
    <row r="14" spans="1:33" ht="15.6" customHeight="1">
      <c r="A14" s="299"/>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300"/>
      <c r="AD14" s="301"/>
      <c r="AE14" s="301"/>
      <c r="AF14" s="302"/>
    </row>
    <row r="15" spans="1:33" ht="15.6" customHeight="1">
      <c r="A15" s="299"/>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300"/>
      <c r="AD15" s="301"/>
      <c r="AE15" s="301"/>
      <c r="AF15" s="302"/>
    </row>
    <row r="16" spans="1:33" ht="15.6" customHeight="1">
      <c r="A16" s="299"/>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300"/>
      <c r="AD16" s="301"/>
      <c r="AE16" s="301"/>
      <c r="AF16" s="302"/>
    </row>
    <row r="17" spans="1:32" ht="15.6" customHeight="1">
      <c r="A17" s="299"/>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300"/>
      <c r="AD17" s="301"/>
      <c r="AE17" s="301"/>
      <c r="AF17" s="302"/>
    </row>
    <row r="18" spans="1:32" ht="15.6" customHeight="1">
      <c r="A18" s="299"/>
      <c r="B18" s="299"/>
      <c r="C18" s="299"/>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300"/>
      <c r="AD18" s="301"/>
      <c r="AE18" s="301"/>
      <c r="AF18" s="302"/>
    </row>
    <row r="19" spans="1:32" ht="15.6" customHeight="1"/>
    <row r="20" spans="1:32" ht="15.6" customHeight="1"/>
    <row r="21" spans="1:32" ht="15.6" customHeight="1"/>
    <row r="22" spans="1:32" ht="15.6" customHeight="1"/>
    <row r="23" spans="1:32" ht="15.6" customHeight="1"/>
    <row r="24" spans="1:32" ht="15.6" customHeight="1"/>
    <row r="25" spans="1:32" ht="15.6" customHeight="1"/>
    <row r="26" spans="1:32" ht="15.6" customHeight="1"/>
    <row r="27" spans="1:32" ht="15.6" customHeight="1"/>
    <row r="28" spans="1:32" ht="15.6" customHeight="1"/>
    <row r="29" spans="1:32" ht="15.6" customHeight="1"/>
    <row r="30" spans="1:32" ht="15.6" customHeight="1"/>
    <row r="31" spans="1:32" ht="15.6" customHeight="1"/>
    <row r="32" spans="1:32"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ht="15.6" customHeight="1"/>
    <row r="50" ht="15.6" customHeight="1"/>
    <row r="51" ht="15.6" customHeight="1"/>
  </sheetData>
  <mergeCells count="186">
    <mergeCell ref="A3:AG3"/>
    <mergeCell ref="AA5:AF5"/>
    <mergeCell ref="A6:B7"/>
    <mergeCell ref="C6:D7"/>
    <mergeCell ref="E6:F7"/>
    <mergeCell ref="G6:H7"/>
    <mergeCell ref="I6:L6"/>
    <mergeCell ref="M6:N7"/>
    <mergeCell ref="O6:P7"/>
    <mergeCell ref="Q6:T6"/>
    <mergeCell ref="U6:X6"/>
    <mergeCell ref="Y6:AB6"/>
    <mergeCell ref="AC6:AF7"/>
    <mergeCell ref="I7:J7"/>
    <mergeCell ref="K7:L7"/>
    <mergeCell ref="Q7:R7"/>
    <mergeCell ref="S7:T7"/>
    <mergeCell ref="U7:V7"/>
    <mergeCell ref="W7:X7"/>
    <mergeCell ref="Y7:Z7"/>
    <mergeCell ref="S8:T8"/>
    <mergeCell ref="U8:V8"/>
    <mergeCell ref="W8:X8"/>
    <mergeCell ref="Y8:Z8"/>
    <mergeCell ref="AA8:AB8"/>
    <mergeCell ref="AC8:AF8"/>
    <mergeCell ref="AA7:AB7"/>
    <mergeCell ref="A8:B8"/>
    <mergeCell ref="C8:D8"/>
    <mergeCell ref="E8:F8"/>
    <mergeCell ref="G8:H8"/>
    <mergeCell ref="I8:J8"/>
    <mergeCell ref="K8:L8"/>
    <mergeCell ref="M8:N8"/>
    <mergeCell ref="O8:P8"/>
    <mergeCell ref="Q8:R8"/>
    <mergeCell ref="Y9:Z9"/>
    <mergeCell ref="AA9:AB9"/>
    <mergeCell ref="AC9:AF9"/>
    <mergeCell ref="A10:B10"/>
    <mergeCell ref="C10:D10"/>
    <mergeCell ref="E10:F10"/>
    <mergeCell ref="G10:H10"/>
    <mergeCell ref="I10:J10"/>
    <mergeCell ref="K10:L10"/>
    <mergeCell ref="M10:N10"/>
    <mergeCell ref="M9:N9"/>
    <mergeCell ref="O9:P9"/>
    <mergeCell ref="Q9:R9"/>
    <mergeCell ref="S9:T9"/>
    <mergeCell ref="U9:V9"/>
    <mergeCell ref="W9:X9"/>
    <mergeCell ref="A9:B9"/>
    <mergeCell ref="C9:D9"/>
    <mergeCell ref="E9:F9"/>
    <mergeCell ref="G9:H9"/>
    <mergeCell ref="I9:J9"/>
    <mergeCell ref="K9:L9"/>
    <mergeCell ref="AA10:AB10"/>
    <mergeCell ref="AC10:AF10"/>
    <mergeCell ref="A11:B11"/>
    <mergeCell ref="C11:D11"/>
    <mergeCell ref="E11:F11"/>
    <mergeCell ref="G11:H11"/>
    <mergeCell ref="I11:J11"/>
    <mergeCell ref="K11:L11"/>
    <mergeCell ref="M11:N11"/>
    <mergeCell ref="O11:P11"/>
    <mergeCell ref="O10:P10"/>
    <mergeCell ref="Q10:R10"/>
    <mergeCell ref="S10:T10"/>
    <mergeCell ref="U10:V10"/>
    <mergeCell ref="W10:X10"/>
    <mergeCell ref="Y10:Z10"/>
    <mergeCell ref="S12:T12"/>
    <mergeCell ref="U12:V12"/>
    <mergeCell ref="W12:X12"/>
    <mergeCell ref="Y12:Z12"/>
    <mergeCell ref="AA12:AB12"/>
    <mergeCell ref="AC12:AF12"/>
    <mergeCell ref="AC11:AF11"/>
    <mergeCell ref="A12:B12"/>
    <mergeCell ref="C12:D12"/>
    <mergeCell ref="E12:F12"/>
    <mergeCell ref="G12:H12"/>
    <mergeCell ref="I12:J12"/>
    <mergeCell ref="K12:L12"/>
    <mergeCell ref="M12:N12"/>
    <mergeCell ref="O12:P12"/>
    <mergeCell ref="Q12:R12"/>
    <mergeCell ref="Q11:R11"/>
    <mergeCell ref="S11:T11"/>
    <mergeCell ref="U11:V11"/>
    <mergeCell ref="W11:X11"/>
    <mergeCell ref="Y11:Z11"/>
    <mergeCell ref="AA11:AB11"/>
    <mergeCell ref="Y13:Z13"/>
    <mergeCell ref="AA13:AB13"/>
    <mergeCell ref="AC13:AF13"/>
    <mergeCell ref="A14:B14"/>
    <mergeCell ref="C14:D14"/>
    <mergeCell ref="E14:F14"/>
    <mergeCell ref="G14:H14"/>
    <mergeCell ref="I14:J14"/>
    <mergeCell ref="K14:L14"/>
    <mergeCell ref="M14:N14"/>
    <mergeCell ref="M13:N13"/>
    <mergeCell ref="O13:P13"/>
    <mergeCell ref="Q13:R13"/>
    <mergeCell ref="S13:T13"/>
    <mergeCell ref="U13:V13"/>
    <mergeCell ref="W13:X13"/>
    <mergeCell ref="A13:B13"/>
    <mergeCell ref="C13:D13"/>
    <mergeCell ref="E13:F13"/>
    <mergeCell ref="G13:H13"/>
    <mergeCell ref="I13:J13"/>
    <mergeCell ref="K13:L13"/>
    <mergeCell ref="AA14:AB14"/>
    <mergeCell ref="AC14:AF14"/>
    <mergeCell ref="A15:B15"/>
    <mergeCell ref="C15:D15"/>
    <mergeCell ref="E15:F15"/>
    <mergeCell ref="G15:H15"/>
    <mergeCell ref="I15:J15"/>
    <mergeCell ref="K15:L15"/>
    <mergeCell ref="M15:N15"/>
    <mergeCell ref="O15:P15"/>
    <mergeCell ref="O14:P14"/>
    <mergeCell ref="Q14:R14"/>
    <mergeCell ref="S14:T14"/>
    <mergeCell ref="U14:V14"/>
    <mergeCell ref="W14:X14"/>
    <mergeCell ref="Y14:Z14"/>
    <mergeCell ref="S16:T16"/>
    <mergeCell ref="U16:V16"/>
    <mergeCell ref="W16:X16"/>
    <mergeCell ref="Y16:Z16"/>
    <mergeCell ref="AA16:AB16"/>
    <mergeCell ref="AC16:AF16"/>
    <mergeCell ref="AC15:AF15"/>
    <mergeCell ref="A16:B16"/>
    <mergeCell ref="C16:D16"/>
    <mergeCell ref="E16:F16"/>
    <mergeCell ref="G16:H16"/>
    <mergeCell ref="I16:J16"/>
    <mergeCell ref="K16:L16"/>
    <mergeCell ref="M16:N16"/>
    <mergeCell ref="O16:P16"/>
    <mergeCell ref="Q16:R16"/>
    <mergeCell ref="Q15:R15"/>
    <mergeCell ref="S15:T15"/>
    <mergeCell ref="U15:V15"/>
    <mergeCell ref="W15:X15"/>
    <mergeCell ref="Y15:Z15"/>
    <mergeCell ref="AA15:AB15"/>
    <mergeCell ref="A18:B18"/>
    <mergeCell ref="C18:D18"/>
    <mergeCell ref="E18:F18"/>
    <mergeCell ref="G18:H18"/>
    <mergeCell ref="I18:J18"/>
    <mergeCell ref="K18:L18"/>
    <mergeCell ref="M18:N18"/>
    <mergeCell ref="M17:N17"/>
    <mergeCell ref="O17:P17"/>
    <mergeCell ref="A17:B17"/>
    <mergeCell ref="C17:D17"/>
    <mergeCell ref="E17:F17"/>
    <mergeCell ref="G17:H17"/>
    <mergeCell ref="I17:J17"/>
    <mergeCell ref="K17:L17"/>
    <mergeCell ref="AA18:AB18"/>
    <mergeCell ref="AC18:AF18"/>
    <mergeCell ref="O18:P18"/>
    <mergeCell ref="Q18:R18"/>
    <mergeCell ref="S18:T18"/>
    <mergeCell ref="U18:V18"/>
    <mergeCell ref="W18:X18"/>
    <mergeCell ref="Y18:Z18"/>
    <mergeCell ref="Y17:Z17"/>
    <mergeCell ref="AA17:AB17"/>
    <mergeCell ref="AC17:AF17"/>
    <mergeCell ref="Q17:R17"/>
    <mergeCell ref="S17:T17"/>
    <mergeCell ref="U17:V17"/>
    <mergeCell ref="W17:X17"/>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CB3F0-B7BB-4B17-A40C-99CF4E712BC1}">
  <dimension ref="A1:AZ198"/>
  <sheetViews>
    <sheetView showGridLines="0" view="pageBreakPreview" topLeftCell="A30" zoomScale="90" zoomScaleNormal="100" zoomScaleSheetLayoutView="90" workbookViewId="0">
      <selection activeCell="T31" sqref="T31:V31"/>
    </sheetView>
  </sheetViews>
  <sheetFormatPr defaultRowHeight="13.5"/>
  <cols>
    <col min="1" max="52" width="2.625" style="22" customWidth="1"/>
    <col min="53" max="16384" width="9" style="25"/>
  </cols>
  <sheetData>
    <row r="1" spans="1:33" s="22" customFormat="1" ht="18" customHeight="1">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1"/>
    </row>
    <row r="2" spans="1:33" s="22" customFormat="1" ht="18" customHeight="1">
      <c r="A2" s="319" t="s">
        <v>55</v>
      </c>
      <c r="B2" s="319"/>
      <c r="C2" s="319"/>
      <c r="D2" s="319"/>
      <c r="E2" s="319"/>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c r="AE2" s="319"/>
      <c r="AF2" s="319"/>
      <c r="AG2" s="319"/>
    </row>
    <row r="3" spans="1:33" s="22" customFormat="1" ht="18" customHeight="1">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row>
    <row r="4" spans="1:33" s="22" customFormat="1" ht="18" customHeight="1">
      <c r="A4" s="318" t="s">
        <v>56</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row>
    <row r="5" spans="1:33" s="22" customFormat="1" ht="18" customHeight="1">
      <c r="A5" s="318"/>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row>
    <row r="6" spans="1:33" s="22" customFormat="1" ht="18" customHeight="1">
      <c r="A6" s="20"/>
      <c r="B6" s="20"/>
      <c r="C6" s="20"/>
      <c r="D6" s="20"/>
      <c r="E6" s="20"/>
      <c r="F6" s="20"/>
      <c r="G6" s="20"/>
      <c r="H6" s="20"/>
      <c r="I6" s="20"/>
      <c r="J6" s="20"/>
      <c r="K6" s="20"/>
      <c r="L6" s="20"/>
      <c r="M6" s="20"/>
      <c r="N6" s="20"/>
      <c r="O6" s="20"/>
      <c r="P6" s="23"/>
      <c r="Q6" s="20"/>
      <c r="R6" s="20"/>
      <c r="S6" s="20"/>
      <c r="T6" s="20"/>
      <c r="U6" s="20"/>
      <c r="V6" s="20"/>
      <c r="W6" s="20"/>
      <c r="X6" s="20"/>
      <c r="Y6" s="20"/>
      <c r="Z6" s="20"/>
      <c r="AA6" s="20"/>
      <c r="AB6" s="20"/>
      <c r="AC6" s="20"/>
      <c r="AD6" s="20"/>
      <c r="AE6" s="20"/>
      <c r="AF6" s="20"/>
      <c r="AG6" s="20"/>
    </row>
    <row r="7" spans="1:33" s="22" customFormat="1" ht="18" customHeight="1">
      <c r="A7" s="317" t="s">
        <v>57</v>
      </c>
      <c r="B7" s="317"/>
      <c r="C7" s="317"/>
      <c r="D7" s="317"/>
      <c r="E7" s="317"/>
      <c r="F7" s="317"/>
      <c r="G7" s="317"/>
      <c r="H7" s="20"/>
      <c r="I7" s="20"/>
      <c r="J7" s="20"/>
      <c r="K7" s="20"/>
      <c r="L7" s="20"/>
      <c r="M7" s="20"/>
      <c r="N7" s="20"/>
      <c r="O7" s="20"/>
      <c r="P7" s="23"/>
      <c r="Q7" s="20"/>
      <c r="R7" s="20"/>
      <c r="S7" s="20"/>
      <c r="T7" s="20"/>
      <c r="U7" s="20"/>
      <c r="V7" s="20"/>
      <c r="W7" s="20"/>
      <c r="X7" s="20"/>
      <c r="Y7" s="20"/>
      <c r="Z7" s="20"/>
      <c r="AA7" s="20"/>
      <c r="AB7" s="20"/>
      <c r="AC7" s="20"/>
      <c r="AD7" s="20"/>
      <c r="AE7" s="20"/>
      <c r="AF7" s="20"/>
      <c r="AG7" s="20"/>
    </row>
    <row r="8" spans="1:33" s="22" customFormat="1" ht="18" customHeigh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row>
    <row r="9" spans="1:33" s="22" customFormat="1" ht="18" customHeight="1">
      <c r="A9" s="20"/>
      <c r="B9" s="20"/>
      <c r="C9" s="20"/>
      <c r="D9" s="20"/>
      <c r="E9" s="20"/>
      <c r="F9" s="20"/>
      <c r="G9" s="20"/>
      <c r="H9" s="20"/>
      <c r="I9" s="20"/>
      <c r="J9" s="20"/>
      <c r="K9" s="20"/>
      <c r="L9" s="20"/>
      <c r="M9" s="20"/>
      <c r="N9" s="20"/>
      <c r="O9" s="20"/>
      <c r="P9" s="20"/>
      <c r="Q9" s="20"/>
      <c r="R9" s="20"/>
      <c r="S9" s="20"/>
      <c r="T9" s="20"/>
      <c r="U9" s="20"/>
      <c r="V9" s="316" t="s">
        <v>58</v>
      </c>
      <c r="W9" s="316"/>
      <c r="X9" s="316"/>
      <c r="Y9" s="316"/>
      <c r="Z9" s="316"/>
      <c r="AA9" s="316"/>
      <c r="AB9" s="316"/>
      <c r="AC9" s="316"/>
      <c r="AD9" s="316"/>
      <c r="AE9" s="316"/>
      <c r="AF9" s="316"/>
      <c r="AG9" s="316"/>
    </row>
    <row r="10" spans="1:33" s="22" customFormat="1" ht="18" customHeight="1">
      <c r="A10" s="20"/>
      <c r="B10" s="20"/>
      <c r="C10" s="20"/>
      <c r="D10" s="20"/>
      <c r="E10" s="20"/>
      <c r="F10" s="20"/>
      <c r="G10" s="20"/>
      <c r="H10" s="20"/>
      <c r="I10" s="20"/>
      <c r="J10" s="20"/>
      <c r="K10" s="20"/>
      <c r="L10" s="20"/>
      <c r="M10" s="20"/>
      <c r="N10" s="20"/>
      <c r="O10" s="20"/>
      <c r="P10" s="23"/>
      <c r="Q10" s="20" t="s">
        <v>59</v>
      </c>
      <c r="R10" s="20"/>
      <c r="S10" s="20"/>
      <c r="T10" s="20"/>
      <c r="U10" s="317"/>
      <c r="V10" s="317"/>
      <c r="W10" s="317"/>
      <c r="X10" s="317"/>
      <c r="Y10" s="317"/>
      <c r="Z10" s="317"/>
      <c r="AA10" s="317"/>
      <c r="AB10" s="317"/>
      <c r="AC10" s="317"/>
      <c r="AD10" s="317"/>
      <c r="AE10" s="317"/>
      <c r="AF10" s="317"/>
      <c r="AG10" s="20"/>
    </row>
    <row r="11" spans="1:33" s="22" customFormat="1" ht="18" customHeight="1">
      <c r="A11" s="20"/>
      <c r="B11" s="20"/>
      <c r="C11" s="20"/>
      <c r="D11" s="20"/>
      <c r="E11" s="20"/>
      <c r="F11" s="20"/>
      <c r="G11" s="20"/>
      <c r="H11" s="20"/>
      <c r="I11" s="20"/>
      <c r="J11" s="20"/>
      <c r="K11" s="20"/>
      <c r="L11" s="20"/>
      <c r="M11" s="20"/>
      <c r="N11" s="20"/>
      <c r="O11" s="20"/>
      <c r="P11" s="23"/>
      <c r="Q11" s="20" t="s">
        <v>60</v>
      </c>
      <c r="R11" s="20"/>
      <c r="S11" s="20"/>
      <c r="T11" s="20"/>
      <c r="U11" s="317"/>
      <c r="V11" s="317"/>
      <c r="W11" s="317"/>
      <c r="X11" s="317"/>
      <c r="Y11" s="317"/>
      <c r="Z11" s="317"/>
      <c r="AA11" s="317"/>
      <c r="AB11" s="317"/>
      <c r="AC11" s="317"/>
      <c r="AD11" s="317"/>
      <c r="AE11" s="317"/>
      <c r="AF11" s="317"/>
      <c r="AG11" s="20"/>
    </row>
    <row r="12" spans="1:33" s="22" customFormat="1" ht="18" customHeight="1">
      <c r="A12" s="20"/>
      <c r="B12" s="20"/>
      <c r="C12" s="20"/>
      <c r="D12" s="20"/>
      <c r="E12" s="20"/>
      <c r="F12" s="20"/>
      <c r="G12" s="20"/>
      <c r="H12" s="20"/>
      <c r="I12" s="20"/>
      <c r="J12" s="20"/>
      <c r="K12" s="20"/>
      <c r="L12" s="20"/>
      <c r="M12" s="20"/>
      <c r="N12" s="20"/>
      <c r="O12" s="20"/>
      <c r="P12" s="20"/>
      <c r="Q12" s="20"/>
      <c r="R12" s="20"/>
      <c r="S12" s="20"/>
      <c r="T12" s="20"/>
      <c r="U12" s="20"/>
      <c r="V12" s="316" t="s">
        <v>61</v>
      </c>
      <c r="W12" s="316"/>
      <c r="X12" s="316"/>
      <c r="Y12" s="316"/>
      <c r="Z12" s="316"/>
      <c r="AA12" s="316"/>
      <c r="AB12" s="316"/>
      <c r="AC12" s="316"/>
      <c r="AD12" s="316"/>
      <c r="AE12" s="316"/>
      <c r="AF12" s="316"/>
      <c r="AG12" s="316"/>
    </row>
    <row r="13" spans="1:33" s="22" customFormat="1" ht="18" customHeight="1">
      <c r="A13" s="20"/>
      <c r="B13" s="20"/>
      <c r="C13" s="20"/>
      <c r="D13" s="20"/>
      <c r="E13" s="20"/>
      <c r="F13" s="20"/>
      <c r="G13" s="20"/>
      <c r="H13" s="20"/>
      <c r="I13" s="20"/>
      <c r="J13" s="20"/>
      <c r="K13" s="20"/>
      <c r="L13" s="20"/>
      <c r="M13" s="20"/>
      <c r="N13" s="20"/>
      <c r="O13" s="20"/>
      <c r="P13" s="23"/>
      <c r="Q13" s="20" t="s">
        <v>59</v>
      </c>
      <c r="R13" s="20"/>
      <c r="S13" s="20"/>
      <c r="T13" s="20"/>
      <c r="U13" s="317"/>
      <c r="V13" s="317"/>
      <c r="W13" s="317"/>
      <c r="X13" s="317"/>
      <c r="Y13" s="317"/>
      <c r="Z13" s="317"/>
      <c r="AA13" s="317"/>
      <c r="AB13" s="317"/>
      <c r="AC13" s="317"/>
      <c r="AD13" s="317"/>
      <c r="AE13" s="317"/>
      <c r="AF13" s="317"/>
      <c r="AG13" s="20"/>
    </row>
    <row r="14" spans="1:33" s="22" customFormat="1" ht="18" customHeight="1">
      <c r="A14" s="20"/>
      <c r="B14" s="20"/>
      <c r="C14" s="20"/>
      <c r="D14" s="20"/>
      <c r="E14" s="20"/>
      <c r="F14" s="20"/>
      <c r="G14" s="20"/>
      <c r="H14" s="20"/>
      <c r="I14" s="20"/>
      <c r="J14" s="20"/>
      <c r="K14" s="20"/>
      <c r="L14" s="20"/>
      <c r="M14" s="20"/>
      <c r="N14" s="20"/>
      <c r="O14" s="20"/>
      <c r="P14" s="20"/>
      <c r="Q14" s="20" t="s">
        <v>62</v>
      </c>
      <c r="R14" s="20"/>
      <c r="S14" s="20"/>
      <c r="T14" s="20"/>
      <c r="U14" s="317"/>
      <c r="V14" s="317"/>
      <c r="W14" s="317"/>
      <c r="X14" s="317"/>
      <c r="Y14" s="317"/>
      <c r="Z14" s="317"/>
      <c r="AA14" s="317"/>
      <c r="AB14" s="317"/>
      <c r="AC14" s="317"/>
      <c r="AD14" s="317"/>
      <c r="AE14" s="317"/>
      <c r="AF14" s="317"/>
      <c r="AG14" s="20"/>
    </row>
    <row r="15" spans="1:33" s="22" customFormat="1" ht="18" customHeight="1">
      <c r="A15" s="20"/>
      <c r="B15" s="20"/>
      <c r="C15" s="20"/>
      <c r="D15" s="20"/>
      <c r="E15" s="20"/>
      <c r="F15" s="20"/>
      <c r="G15" s="20"/>
      <c r="H15" s="20"/>
      <c r="I15" s="20"/>
      <c r="J15" s="20"/>
      <c r="K15" s="20"/>
      <c r="L15" s="20"/>
      <c r="M15" s="20"/>
      <c r="N15" s="20"/>
      <c r="O15" s="20"/>
      <c r="P15" s="23"/>
      <c r="Q15" s="20"/>
      <c r="R15" s="20"/>
      <c r="S15" s="20"/>
      <c r="T15" s="20"/>
      <c r="U15" s="20"/>
      <c r="V15" s="20"/>
      <c r="W15" s="20"/>
      <c r="X15" s="20"/>
      <c r="Y15" s="20"/>
      <c r="Z15" s="20"/>
      <c r="AA15" s="20"/>
      <c r="AB15" s="20"/>
      <c r="AC15" s="20"/>
      <c r="AD15" s="20"/>
      <c r="AE15" s="20"/>
      <c r="AF15" s="20"/>
      <c r="AG15" s="20"/>
    </row>
    <row r="16" spans="1:33" s="22" customFormat="1" ht="18" customHeight="1">
      <c r="A16" s="24" t="s">
        <v>63</v>
      </c>
      <c r="B16" s="20"/>
      <c r="C16" s="20"/>
      <c r="D16" s="20"/>
      <c r="E16" s="20"/>
      <c r="F16" s="20"/>
      <c r="G16" s="20"/>
      <c r="H16" s="20"/>
      <c r="I16" s="20"/>
      <c r="J16" s="20"/>
      <c r="K16" s="20"/>
      <c r="L16" s="20"/>
      <c r="M16" s="20"/>
      <c r="N16" s="20"/>
      <c r="O16" s="20"/>
      <c r="P16" s="23"/>
      <c r="Q16" s="20"/>
      <c r="R16" s="20"/>
      <c r="S16" s="20"/>
      <c r="T16" s="20"/>
      <c r="U16" s="20"/>
      <c r="V16" s="20"/>
      <c r="W16" s="20"/>
      <c r="X16" s="20"/>
      <c r="Y16" s="20"/>
      <c r="Z16" s="20"/>
      <c r="AA16" s="20"/>
      <c r="AB16" s="20"/>
      <c r="AC16" s="20"/>
      <c r="AD16" s="20"/>
      <c r="AE16" s="20"/>
      <c r="AF16" s="20"/>
      <c r="AG16" s="20"/>
    </row>
    <row r="17" spans="1:33" s="22" customFormat="1" ht="18" customHeight="1">
      <c r="A17" s="20"/>
      <c r="B17" s="318" t="s">
        <v>64</v>
      </c>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row>
    <row r="18" spans="1:33" s="22" customFormat="1" ht="18" customHeight="1">
      <c r="A18" s="20"/>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row>
    <row r="19" spans="1:33" s="22" customFormat="1" ht="18" customHeight="1">
      <c r="A19" s="20"/>
      <c r="B19" s="316" t="s">
        <v>65</v>
      </c>
      <c r="C19" s="316"/>
      <c r="D19" s="316"/>
      <c r="E19" s="316"/>
      <c r="F19" s="316"/>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row>
    <row r="20" spans="1:33" s="22" customFormat="1" ht="18" customHeight="1">
      <c r="A20" s="20"/>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row>
    <row r="21" spans="1:33" s="22" customFormat="1" ht="18" customHeight="1">
      <c r="A21" s="24" t="s">
        <v>66</v>
      </c>
      <c r="B21" s="20"/>
      <c r="C21" s="20"/>
      <c r="D21" s="20"/>
      <c r="E21" s="20"/>
      <c r="F21" s="20"/>
      <c r="G21" s="20"/>
      <c r="H21" s="20"/>
      <c r="I21" s="20"/>
      <c r="J21" s="20"/>
      <c r="K21" s="20"/>
      <c r="L21" s="20"/>
      <c r="M21" s="20"/>
      <c r="N21" s="20"/>
      <c r="O21" s="20"/>
      <c r="P21" s="23"/>
      <c r="Q21" s="20"/>
      <c r="R21" s="20"/>
      <c r="S21" s="20"/>
      <c r="T21" s="20"/>
      <c r="U21" s="20"/>
      <c r="V21" s="20"/>
      <c r="W21" s="20"/>
      <c r="X21" s="20"/>
      <c r="Y21" s="20"/>
      <c r="Z21" s="20"/>
      <c r="AA21" s="20"/>
      <c r="AB21" s="20"/>
      <c r="AC21" s="20"/>
      <c r="AD21" s="20"/>
      <c r="AE21" s="20"/>
      <c r="AF21" s="20"/>
      <c r="AG21" s="20"/>
    </row>
    <row r="22" spans="1:33" s="22" customFormat="1" ht="18" customHeight="1">
      <c r="A22" s="20"/>
      <c r="B22" s="318" t="s">
        <v>67</v>
      </c>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row>
    <row r="23" spans="1:33" s="22" customFormat="1" ht="18" customHeight="1">
      <c r="A23" s="20"/>
      <c r="B23" s="318"/>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8"/>
      <c r="AA23" s="318"/>
      <c r="AB23" s="318"/>
      <c r="AC23" s="318"/>
      <c r="AD23" s="318"/>
      <c r="AE23" s="318"/>
      <c r="AF23" s="318"/>
      <c r="AG23" s="318"/>
    </row>
    <row r="24" spans="1:33" s="22" customFormat="1" ht="18" customHeight="1">
      <c r="A24" s="20"/>
      <c r="B24" s="20"/>
      <c r="C24" s="20"/>
      <c r="D24" s="20"/>
      <c r="E24" s="20"/>
      <c r="F24" s="20"/>
      <c r="G24" s="20"/>
      <c r="H24" s="20"/>
      <c r="I24" s="20"/>
      <c r="J24" s="20"/>
      <c r="K24" s="20"/>
      <c r="L24" s="20"/>
      <c r="M24" s="20"/>
      <c r="N24" s="20"/>
      <c r="O24" s="20"/>
      <c r="P24" s="23"/>
      <c r="Q24" s="20"/>
      <c r="R24" s="20"/>
      <c r="S24" s="20"/>
      <c r="T24" s="20"/>
      <c r="U24" s="20"/>
      <c r="V24" s="20"/>
      <c r="W24" s="20"/>
      <c r="X24" s="20"/>
      <c r="Y24" s="20"/>
      <c r="Z24" s="20"/>
      <c r="AA24" s="20"/>
      <c r="AB24" s="20"/>
      <c r="AC24" s="20"/>
      <c r="AD24" s="20"/>
      <c r="AE24" s="20"/>
      <c r="AF24" s="20"/>
      <c r="AG24" s="20"/>
    </row>
    <row r="25" spans="1:33" s="22" customFormat="1" ht="18" customHeight="1">
      <c r="A25" s="24" t="s">
        <v>68</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3" s="22" customFormat="1" ht="18" customHeight="1">
      <c r="A26" s="20"/>
      <c r="B26" s="315" t="s">
        <v>69</v>
      </c>
      <c r="C26" s="315"/>
      <c r="D26" s="315"/>
      <c r="E26" s="315"/>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row>
    <row r="27" spans="1:33" s="22" customFormat="1" ht="18" customHeight="1">
      <c r="A27" s="20"/>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row>
    <row r="28" spans="1:33" s="22" customFormat="1" ht="18" customHeight="1">
      <c r="A28" s="20"/>
      <c r="B28" s="20"/>
      <c r="C28" s="20"/>
      <c r="D28" s="20"/>
      <c r="E28" s="20"/>
      <c r="F28" s="20"/>
      <c r="G28" s="20"/>
      <c r="H28" s="20"/>
      <c r="I28" s="20"/>
      <c r="J28" s="20"/>
      <c r="K28" s="20"/>
      <c r="L28" s="20"/>
      <c r="M28" s="20"/>
      <c r="N28" s="20"/>
      <c r="O28" s="20"/>
      <c r="P28" s="23"/>
      <c r="Q28" s="20"/>
      <c r="R28" s="20"/>
      <c r="S28" s="20"/>
      <c r="T28" s="20"/>
      <c r="U28" s="20"/>
      <c r="V28" s="20"/>
      <c r="W28" s="20"/>
      <c r="X28" s="20"/>
      <c r="Y28" s="20"/>
      <c r="Z28" s="20"/>
      <c r="AA28" s="20"/>
      <c r="AB28" s="20"/>
      <c r="AC28" s="20"/>
      <c r="AD28" s="20"/>
      <c r="AE28" s="20"/>
      <c r="AF28" s="20"/>
      <c r="AG28" s="20"/>
    </row>
    <row r="29" spans="1:33" s="22" customFormat="1" ht="18"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row>
    <row r="30" spans="1:33" s="22" customFormat="1" ht="18" customHeight="1">
      <c r="A30" s="20" t="s">
        <v>70</v>
      </c>
      <c r="B30" s="20"/>
      <c r="C30" s="20"/>
      <c r="D30" s="20"/>
      <c r="E30" s="20"/>
      <c r="F30" s="20"/>
      <c r="G30" s="20"/>
      <c r="H30" s="20"/>
      <c r="I30" s="20"/>
      <c r="J30" s="20"/>
      <c r="K30" s="20"/>
      <c r="L30" s="20"/>
      <c r="M30" s="20"/>
      <c r="N30" s="20"/>
      <c r="O30" s="20"/>
      <c r="P30" s="23"/>
      <c r="Q30" s="20"/>
      <c r="R30" s="20"/>
      <c r="S30" s="20"/>
      <c r="T30" s="20"/>
      <c r="U30" s="20"/>
      <c r="V30" s="20"/>
      <c r="W30" s="20"/>
      <c r="X30" s="20"/>
      <c r="Y30" s="20"/>
      <c r="Z30" s="20"/>
      <c r="AA30" s="20"/>
      <c r="AB30" s="20"/>
      <c r="AC30" s="20"/>
      <c r="AD30" s="20"/>
      <c r="AE30" s="20"/>
      <c r="AF30" s="20"/>
      <c r="AG30" s="20"/>
    </row>
    <row r="31" spans="1:33" s="22" customFormat="1" ht="54" customHeight="1">
      <c r="A31" s="20"/>
      <c r="B31" s="313" t="s">
        <v>71</v>
      </c>
      <c r="C31" s="313"/>
      <c r="D31" s="313"/>
      <c r="E31" s="313" t="s">
        <v>72</v>
      </c>
      <c r="F31" s="313"/>
      <c r="G31" s="313"/>
      <c r="H31" s="313" t="s">
        <v>73</v>
      </c>
      <c r="I31" s="313"/>
      <c r="J31" s="313"/>
      <c r="K31" s="312" t="s">
        <v>74</v>
      </c>
      <c r="L31" s="313"/>
      <c r="M31" s="313"/>
      <c r="N31" s="313" t="s">
        <v>75</v>
      </c>
      <c r="O31" s="313"/>
      <c r="P31" s="313"/>
      <c r="Q31" s="312" t="s">
        <v>76</v>
      </c>
      <c r="R31" s="313"/>
      <c r="S31" s="313"/>
      <c r="T31" s="313" t="s">
        <v>77</v>
      </c>
      <c r="U31" s="313"/>
      <c r="V31" s="313"/>
      <c r="W31" s="312" t="s">
        <v>78</v>
      </c>
      <c r="X31" s="313"/>
      <c r="Y31" s="313"/>
      <c r="Z31" s="312" t="s">
        <v>79</v>
      </c>
      <c r="AA31" s="313"/>
      <c r="AB31" s="313"/>
      <c r="AC31" s="312" t="s">
        <v>80</v>
      </c>
      <c r="AD31" s="313"/>
      <c r="AE31" s="313"/>
      <c r="AF31" s="20"/>
      <c r="AG31" s="20"/>
    </row>
    <row r="32" spans="1:33" s="22" customFormat="1" ht="54" customHeight="1">
      <c r="A32" s="20"/>
      <c r="B32" s="310"/>
      <c r="C32" s="310"/>
      <c r="D32" s="310"/>
      <c r="E32" s="310"/>
      <c r="F32" s="310"/>
      <c r="G32" s="310"/>
      <c r="H32" s="310"/>
      <c r="I32" s="310"/>
      <c r="J32" s="310"/>
      <c r="K32" s="310"/>
      <c r="L32" s="310"/>
      <c r="M32" s="310"/>
      <c r="N32" s="310"/>
      <c r="O32" s="310"/>
      <c r="P32" s="310"/>
      <c r="Q32" s="314" t="s">
        <v>81</v>
      </c>
      <c r="R32" s="314"/>
      <c r="S32" s="314"/>
      <c r="T32" s="314" t="s">
        <v>82</v>
      </c>
      <c r="U32" s="314"/>
      <c r="V32" s="314"/>
      <c r="W32" s="310"/>
      <c r="X32" s="310"/>
      <c r="Y32" s="310"/>
      <c r="Z32" s="310"/>
      <c r="AA32" s="310"/>
      <c r="AB32" s="310"/>
      <c r="AC32" s="310"/>
      <c r="AD32" s="310"/>
      <c r="AE32" s="310"/>
      <c r="AF32" s="20"/>
      <c r="AG32" s="20"/>
    </row>
    <row r="33" spans="1:33" s="22" customFormat="1" ht="54" customHeight="1">
      <c r="A33" s="20"/>
      <c r="B33" s="309"/>
      <c r="C33" s="309"/>
      <c r="D33" s="309"/>
      <c r="E33" s="309"/>
      <c r="F33" s="309"/>
      <c r="G33" s="309"/>
      <c r="H33" s="309"/>
      <c r="I33" s="309"/>
      <c r="J33" s="309"/>
      <c r="K33" s="309"/>
      <c r="L33" s="309"/>
      <c r="M33" s="309"/>
      <c r="N33" s="309"/>
      <c r="O33" s="309"/>
      <c r="P33" s="309"/>
      <c r="Q33" s="309"/>
      <c r="R33" s="309"/>
      <c r="S33" s="309"/>
      <c r="T33" s="311" t="s">
        <v>83</v>
      </c>
      <c r="U33" s="311"/>
      <c r="V33" s="311"/>
      <c r="W33" s="309"/>
      <c r="X33" s="309"/>
      <c r="Y33" s="309"/>
      <c r="Z33" s="309"/>
      <c r="AA33" s="309"/>
      <c r="AB33" s="309"/>
      <c r="AC33" s="309"/>
      <c r="AD33" s="309"/>
      <c r="AE33" s="309"/>
      <c r="AF33" s="20"/>
      <c r="AG33" s="20"/>
    </row>
    <row r="34" spans="1:33" s="22" customFormat="1" ht="72" customHeight="1">
      <c r="A34" s="20"/>
      <c r="B34" s="308"/>
      <c r="C34" s="308"/>
      <c r="D34" s="308"/>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20"/>
      <c r="AG34" s="20"/>
    </row>
    <row r="35" spans="1:33" s="22" customFormat="1" ht="18" customHeight="1">
      <c r="A35" s="20"/>
      <c r="B35" s="307" t="s">
        <v>84</v>
      </c>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20"/>
      <c r="AG35" s="20"/>
    </row>
    <row r="36" spans="1:33" s="22" customFormat="1" ht="18" customHeight="1">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row>
    <row r="37" spans="1:33" s="22" customFormat="1" ht="18" customHeight="1">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row>
    <row r="38" spans="1:33" s="22" customFormat="1" ht="18" customHeight="1">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row>
    <row r="39" spans="1:33" s="22" customFormat="1" ht="18" customHeight="1">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row>
    <row r="40" spans="1:33" s="22" customFormat="1" ht="18"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row>
    <row r="41" spans="1:33" s="22" customFormat="1" ht="18"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row>
    <row r="42" spans="1:33" s="22" customFormat="1" ht="18"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row>
    <row r="43" spans="1:33" s="22" customFormat="1" ht="18"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row>
    <row r="44" spans="1:33" s="22" customFormat="1" ht="24" customHeight="1"/>
    <row r="45" spans="1:33" s="22" customFormat="1" ht="24" customHeight="1"/>
    <row r="46" spans="1:33" s="22" customFormat="1" ht="24" customHeight="1"/>
    <row r="47" spans="1:33" s="22" customFormat="1" ht="24" customHeight="1"/>
    <row r="48" spans="1:33" s="22" customFormat="1" ht="24" customHeight="1"/>
    <row r="49" s="22" customFormat="1" ht="24" customHeight="1"/>
    <row r="50" s="22" customFormat="1" ht="15.6" customHeight="1"/>
    <row r="51" s="22" customFormat="1" ht="15.6" customHeight="1"/>
    <row r="52" s="22" customFormat="1" ht="15.6" customHeight="1"/>
    <row r="53" s="22" customFormat="1" ht="15.6" customHeight="1"/>
    <row r="54" s="22" customFormat="1" ht="24" customHeight="1"/>
    <row r="55" s="22" customFormat="1" ht="24" customHeight="1"/>
    <row r="56" s="22" customFormat="1" ht="15.6" customHeight="1"/>
    <row r="57" s="22" customFormat="1" ht="15.6" customHeight="1"/>
    <row r="58" s="22" customFormat="1" ht="46.5" customHeight="1"/>
    <row r="59" s="22" customFormat="1" ht="15.6" customHeight="1"/>
    <row r="60" s="22" customFormat="1" ht="15.6" customHeight="1"/>
    <row r="61" s="22" customFormat="1" ht="15.6" customHeight="1"/>
    <row r="62" s="22" customFormat="1" ht="15.6" customHeight="1"/>
    <row r="63" s="22" customFormat="1" ht="15.6" customHeight="1"/>
    <row r="64" s="22" customFormat="1" ht="15.6" customHeight="1"/>
    <row r="65" s="22" customFormat="1" ht="15.6" customHeight="1"/>
    <row r="66" s="22" customFormat="1" ht="15.6" customHeight="1"/>
    <row r="67" s="22" customFormat="1" ht="15.6" customHeight="1"/>
    <row r="68" s="22" customFormat="1" ht="15.6" customHeight="1"/>
    <row r="69" s="22" customFormat="1" ht="15.6" customHeight="1"/>
    <row r="70" s="22" customFormat="1" ht="15.6" customHeight="1"/>
    <row r="71" s="22" customFormat="1" ht="24" customHeight="1"/>
    <row r="72" s="22" customFormat="1" ht="72" customHeight="1"/>
    <row r="73" s="22" customFormat="1" ht="15.6" customHeight="1"/>
    <row r="74" s="22" customFormat="1" ht="15.6" customHeight="1"/>
    <row r="75" s="22" customFormat="1" ht="15.6" customHeight="1"/>
    <row r="76" s="22" customFormat="1" ht="15.6" customHeight="1"/>
    <row r="77" s="22" customFormat="1" ht="15.6" customHeight="1"/>
    <row r="78" s="22" customFormat="1" ht="15.6" customHeight="1"/>
    <row r="79" s="22" customFormat="1" ht="13.5" customHeight="1"/>
    <row r="80" s="22" customFormat="1" ht="54" customHeight="1"/>
    <row r="81" spans="1:33" s="22" customFormat="1" ht="36" customHeight="1"/>
    <row r="82" spans="1:33" s="23" customFormat="1" ht="36"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row>
    <row r="83" spans="1:33" s="22" customFormat="1"/>
    <row r="84" spans="1:33" s="22" customFormat="1" ht="13.5" customHeight="1"/>
    <row r="85" spans="1:33" s="22" customFormat="1" ht="13.5" customHeight="1"/>
    <row r="86" spans="1:33" s="22" customFormat="1" ht="13.5" customHeight="1"/>
    <row r="87" spans="1:33" s="22" customFormat="1" ht="13.5" customHeight="1"/>
    <row r="88" spans="1:33" s="22" customFormat="1" ht="13.5" customHeight="1"/>
    <row r="89" spans="1:33" s="22" customFormat="1" ht="13.5" customHeight="1"/>
    <row r="90" spans="1:33" s="22" customFormat="1" ht="13.5" customHeight="1"/>
    <row r="91" spans="1:33" s="22" customFormat="1" ht="13.5" customHeight="1"/>
    <row r="92" spans="1:33" s="22" customFormat="1" ht="27" customHeight="1"/>
    <row r="93" spans="1:33" s="22" customFormat="1" ht="13.5" customHeight="1"/>
    <row r="94" spans="1:33" s="22" customFormat="1" ht="13.5" customHeight="1"/>
    <row r="95" spans="1:33" s="22" customFormat="1" ht="13.5" customHeight="1"/>
    <row r="96" spans="1:33" s="22" customFormat="1" ht="13.5" customHeight="1"/>
    <row r="97" s="22" customFormat="1" ht="13.5" customHeight="1"/>
    <row r="98" s="22" customFormat="1"/>
    <row r="99" s="22" customFormat="1" ht="13.5" customHeight="1"/>
    <row r="100" s="22" customFormat="1" ht="13.5" customHeight="1"/>
    <row r="101" s="22" customFormat="1" ht="13.5" customHeight="1"/>
    <row r="102" s="22" customFormat="1" ht="13.5" customHeight="1"/>
    <row r="103" s="22" customFormat="1" ht="13.5" customHeight="1"/>
    <row r="104" s="22" customFormat="1" ht="13.5" customHeight="1"/>
    <row r="105" s="22" customFormat="1" ht="13.5" customHeight="1"/>
    <row r="106" s="22" customFormat="1" ht="13.5" customHeight="1"/>
    <row r="107" s="22" customFormat="1" ht="13.5" customHeight="1"/>
    <row r="108" s="22" customFormat="1" ht="13.5" customHeight="1"/>
    <row r="109" s="22" customFormat="1" ht="13.5" customHeight="1"/>
    <row r="110" s="22" customFormat="1" ht="13.5" customHeight="1"/>
    <row r="111" s="22" customFormat="1" ht="27" customHeight="1"/>
    <row r="112" s="22" customFormat="1" ht="13.5" customHeight="1"/>
    <row r="113" s="22" customFormat="1" ht="27" customHeight="1"/>
    <row r="114" s="22" customFormat="1" ht="13.5" customHeight="1"/>
    <row r="115" s="22" customFormat="1" ht="13.5" customHeight="1"/>
    <row r="116" s="22" customFormat="1" ht="13.5" customHeight="1"/>
    <row r="117" s="22" customFormat="1" ht="13.5" customHeight="1"/>
    <row r="118" s="22" customFormat="1" ht="13.5" customHeight="1"/>
    <row r="119" s="22" customFormat="1" ht="13.5" customHeight="1"/>
    <row r="120" s="22" customFormat="1" ht="13.5" customHeight="1"/>
    <row r="121" s="22" customFormat="1" ht="13.5" customHeight="1"/>
    <row r="122" s="22" customFormat="1" ht="13.5" customHeight="1"/>
    <row r="123" s="22" customFormat="1" ht="27" customHeight="1"/>
    <row r="124" s="22" customFormat="1" ht="27" customHeight="1"/>
    <row r="127" s="22" customFormat="1"/>
    <row r="128" s="22" customFormat="1"/>
    <row r="145" s="22" customFormat="1" ht="40.5" customHeight="1"/>
    <row r="173" s="22" customFormat="1" ht="13.5" customHeight="1"/>
    <row r="188" s="22" customFormat="1" ht="13.5" customHeight="1"/>
    <row r="197" s="22" customFormat="1" ht="40.5" customHeight="1"/>
    <row r="198" s="22" customFormat="1" ht="40.5" customHeight="1"/>
  </sheetData>
  <mergeCells count="63">
    <mergeCell ref="B22:AG23"/>
    <mergeCell ref="A2:AG2"/>
    <mergeCell ref="A4:AG5"/>
    <mergeCell ref="A7:G7"/>
    <mergeCell ref="V9:AG9"/>
    <mergeCell ref="U10:AF10"/>
    <mergeCell ref="U11:AF11"/>
    <mergeCell ref="V12:AG12"/>
    <mergeCell ref="U13:AF13"/>
    <mergeCell ref="U14:AF14"/>
    <mergeCell ref="B17:AG18"/>
    <mergeCell ref="B19:AG19"/>
    <mergeCell ref="B26:AG27"/>
    <mergeCell ref="B31:D31"/>
    <mergeCell ref="E31:G31"/>
    <mergeCell ref="H31:J31"/>
    <mergeCell ref="K31:M31"/>
    <mergeCell ref="N31:P31"/>
    <mergeCell ref="Q31:S31"/>
    <mergeCell ref="T31:V31"/>
    <mergeCell ref="W31:Y31"/>
    <mergeCell ref="Z31:AB31"/>
    <mergeCell ref="AC31:AE31"/>
    <mergeCell ref="B32:D32"/>
    <mergeCell ref="E32:G32"/>
    <mergeCell ref="H32:J32"/>
    <mergeCell ref="K32:M32"/>
    <mergeCell ref="N32:P32"/>
    <mergeCell ref="Q32:S32"/>
    <mergeCell ref="T32:V32"/>
    <mergeCell ref="W32:Y32"/>
    <mergeCell ref="Z32:AB32"/>
    <mergeCell ref="AC32:AE32"/>
    <mergeCell ref="B33:D33"/>
    <mergeCell ref="E33:G33"/>
    <mergeCell ref="H33:J33"/>
    <mergeCell ref="K33:M33"/>
    <mergeCell ref="N33:P33"/>
    <mergeCell ref="Q33:S33"/>
    <mergeCell ref="T33:V33"/>
    <mergeCell ref="W33:Y33"/>
    <mergeCell ref="Z33:AB33"/>
    <mergeCell ref="AC33:AE33"/>
    <mergeCell ref="B34:D34"/>
    <mergeCell ref="E34:G34"/>
    <mergeCell ref="H34:J34"/>
    <mergeCell ref="K34:M34"/>
    <mergeCell ref="N34:P34"/>
    <mergeCell ref="Q34:S34"/>
    <mergeCell ref="T34:V34"/>
    <mergeCell ref="W34:Y34"/>
    <mergeCell ref="Z34:AB34"/>
    <mergeCell ref="AC35:AE35"/>
    <mergeCell ref="AC34:AE34"/>
    <mergeCell ref="B35:D35"/>
    <mergeCell ref="E35:G35"/>
    <mergeCell ref="H35:J35"/>
    <mergeCell ref="K35:M35"/>
    <mergeCell ref="N35:P35"/>
    <mergeCell ref="Q35:S35"/>
    <mergeCell ref="T35:V35"/>
    <mergeCell ref="W35:Y35"/>
    <mergeCell ref="Z35:AB35"/>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66DA1-35F9-4958-9E66-2B153CC51F34}">
  <dimension ref="A1:AY66"/>
  <sheetViews>
    <sheetView showGridLines="0" view="pageBreakPreview" zoomScaleNormal="100" zoomScaleSheetLayoutView="100" workbookViewId="0">
      <selection activeCell="G5" sqref="G5:AG5"/>
    </sheetView>
  </sheetViews>
  <sheetFormatPr defaultRowHeight="13.5"/>
  <cols>
    <col min="1" max="51" width="2.625" style="22" customWidth="1"/>
    <col min="52" max="16384" width="9" style="25"/>
  </cols>
  <sheetData>
    <row r="1" spans="1:33" s="20" customFormat="1" ht="15.6" customHeight="1">
      <c r="A1" s="24" t="s">
        <v>108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3" s="20" customFormat="1" ht="15.6"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33">
      <c r="A3" s="305" t="s">
        <v>109</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row>
    <row r="4" spans="1:33">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row>
    <row r="5" spans="1:33">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row>
    <row r="6" spans="1:33">
      <c r="A6" s="320" t="s">
        <v>110</v>
      </c>
      <c r="B6" s="320"/>
      <c r="C6" s="320"/>
      <c r="D6" s="321" t="s">
        <v>111</v>
      </c>
      <c r="E6" s="321"/>
      <c r="F6" s="321"/>
      <c r="G6" s="321"/>
      <c r="H6" s="321"/>
      <c r="I6" s="321"/>
      <c r="J6" s="321"/>
      <c r="K6" s="321"/>
      <c r="L6" s="321"/>
      <c r="M6" s="321"/>
      <c r="N6" s="321"/>
      <c r="O6" s="321"/>
      <c r="P6" s="321"/>
      <c r="Q6" s="321"/>
      <c r="R6" s="321"/>
      <c r="S6" s="321"/>
      <c r="T6" s="321"/>
      <c r="U6" s="321"/>
      <c r="V6" s="321"/>
      <c r="W6" s="321"/>
      <c r="X6" s="321"/>
      <c r="Y6" s="321"/>
      <c r="Z6" s="321"/>
      <c r="AA6" s="321"/>
      <c r="AB6" s="321"/>
      <c r="AC6" s="321"/>
      <c r="AD6" s="321"/>
      <c r="AE6" s="321"/>
      <c r="AF6" s="321"/>
      <c r="AG6" s="321"/>
    </row>
    <row r="7" spans="1:33">
      <c r="A7" s="320"/>
      <c r="B7" s="320"/>
      <c r="C7" s="320"/>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row>
    <row r="8" spans="1:33">
      <c r="A8" s="320"/>
      <c r="B8" s="320"/>
      <c r="C8" s="320"/>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row>
    <row r="9" spans="1:33">
      <c r="A9" s="320" t="s">
        <v>112</v>
      </c>
      <c r="B9" s="320"/>
      <c r="C9" s="320"/>
      <c r="D9" s="320" t="s">
        <v>113</v>
      </c>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row>
    <row r="10" spans="1:33">
      <c r="A10" s="320"/>
      <c r="B10" s="320"/>
      <c r="C10" s="320"/>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row>
    <row r="11" spans="1:33">
      <c r="A11" s="320" t="s">
        <v>114</v>
      </c>
      <c r="B11" s="320"/>
      <c r="C11" s="320"/>
      <c r="D11" s="321" t="s">
        <v>115</v>
      </c>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row>
    <row r="12" spans="1:33">
      <c r="A12" s="320"/>
      <c r="B12" s="320"/>
      <c r="C12" s="320"/>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row>
    <row r="13" spans="1:33">
      <c r="A13" s="320"/>
      <c r="B13" s="320"/>
      <c r="C13" s="320"/>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row>
    <row r="14" spans="1:33">
      <c r="A14" s="320" t="s">
        <v>116</v>
      </c>
      <c r="B14" s="320"/>
      <c r="C14" s="320"/>
      <c r="D14" s="322" t="s">
        <v>117</v>
      </c>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row>
    <row r="15" spans="1:33">
      <c r="A15" s="320"/>
      <c r="B15" s="320"/>
      <c r="C15" s="320"/>
      <c r="D15" s="30" t="s">
        <v>118</v>
      </c>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row>
    <row r="16" spans="1:33">
      <c r="A16" s="320"/>
      <c r="B16" s="320"/>
      <c r="C16" s="320"/>
      <c r="D16" s="30" t="s">
        <v>119</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row>
    <row r="17" spans="1:33">
      <c r="A17" s="320"/>
      <c r="B17" s="320"/>
      <c r="C17" s="320"/>
      <c r="D17" s="321" t="s">
        <v>120</v>
      </c>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29"/>
    </row>
    <row r="18" spans="1:33">
      <c r="A18" s="320"/>
      <c r="B18" s="320"/>
      <c r="C18" s="320"/>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29"/>
    </row>
    <row r="19" spans="1:33">
      <c r="A19" s="320"/>
      <c r="B19" s="320"/>
      <c r="C19" s="320"/>
      <c r="D19" s="30" t="s">
        <v>121</v>
      </c>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row>
    <row r="20" spans="1:33">
      <c r="A20" s="320"/>
      <c r="B20" s="320"/>
      <c r="C20" s="320"/>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row>
    <row r="21" spans="1:33">
      <c r="A21" s="320" t="s">
        <v>122</v>
      </c>
      <c r="B21" s="320"/>
      <c r="C21" s="320"/>
      <c r="D21" s="321" t="s">
        <v>123</v>
      </c>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row>
    <row r="22" spans="1:33">
      <c r="A22" s="320"/>
      <c r="B22" s="320"/>
      <c r="C22" s="320"/>
      <c r="D22" s="321"/>
      <c r="E22" s="321"/>
      <c r="F22" s="321"/>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row>
    <row r="23" spans="1:33">
      <c r="A23" s="320"/>
      <c r="B23" s="320"/>
      <c r="C23" s="320"/>
      <c r="D23" s="30" t="s">
        <v>124</v>
      </c>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row>
    <row r="24" spans="1:33">
      <c r="A24" s="320"/>
      <c r="B24" s="320"/>
      <c r="C24" s="320"/>
      <c r="D24" s="30" t="s">
        <v>125</v>
      </c>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row>
    <row r="25" spans="1:33">
      <c r="A25" s="320"/>
      <c r="B25" s="320"/>
      <c r="C25" s="320"/>
      <c r="D25" s="30" t="s">
        <v>126</v>
      </c>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row>
    <row r="26" spans="1:33">
      <c r="A26" s="320"/>
      <c r="B26" s="320"/>
      <c r="C26" s="320"/>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row>
    <row r="27" spans="1:33">
      <c r="A27" s="320" t="s">
        <v>127</v>
      </c>
      <c r="B27" s="320"/>
      <c r="C27" s="320"/>
      <c r="D27" s="321" t="s">
        <v>128</v>
      </c>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row>
    <row r="28" spans="1:33">
      <c r="A28" s="320"/>
      <c r="B28" s="320"/>
      <c r="C28" s="320"/>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row>
    <row r="29" spans="1:33">
      <c r="A29" s="320"/>
      <c r="B29" s="320"/>
      <c r="C29" s="320"/>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row>
    <row r="30" spans="1:33">
      <c r="A30" s="320"/>
      <c r="B30" s="320"/>
      <c r="C30" s="320"/>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row>
    <row r="31" spans="1:33">
      <c r="A31" s="320"/>
      <c r="B31" s="320"/>
      <c r="C31" s="320"/>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row>
    <row r="32" spans="1:33">
      <c r="A32" s="320"/>
      <c r="B32" s="320"/>
      <c r="C32" s="320"/>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row>
    <row r="33" spans="1:33">
      <c r="A33" s="320"/>
      <c r="B33" s="320"/>
      <c r="C33" s="320"/>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row>
    <row r="34" spans="1:33" ht="15.6" customHeight="1">
      <c r="A34" s="320"/>
      <c r="B34" s="320"/>
      <c r="C34" s="320"/>
    </row>
    <row r="35" spans="1:33" ht="15.6" customHeight="1"/>
    <row r="36" spans="1:33" ht="15.6" customHeight="1"/>
    <row r="37" spans="1:33" ht="15.6" customHeight="1"/>
    <row r="38" spans="1:33" ht="15.6" customHeight="1"/>
    <row r="39" spans="1:33" ht="15.6" customHeight="1"/>
    <row r="40" spans="1:33" ht="15.6" customHeight="1"/>
    <row r="41" spans="1:33" ht="15.6" customHeight="1"/>
    <row r="42" spans="1:33" ht="15.6" customHeight="1"/>
    <row r="43" spans="1:33" ht="15.6" customHeight="1"/>
    <row r="44" spans="1:33" ht="15.6" customHeight="1"/>
    <row r="45" spans="1:33" ht="15.6" customHeight="1"/>
    <row r="46" spans="1:33" ht="15.6" customHeight="1"/>
    <row r="47" spans="1:33" ht="15.6" customHeight="1"/>
    <row r="48" spans="1:33" ht="15.6" customHeight="1"/>
    <row r="49" ht="15.6" customHeight="1"/>
    <row r="50" ht="15.6" customHeight="1"/>
    <row r="51" ht="15.6" customHeight="1"/>
    <row r="52" ht="15.6" customHeight="1"/>
    <row r="53" ht="15.6" customHeight="1"/>
    <row r="54" ht="15.6" customHeight="1"/>
    <row r="55" ht="15.6" customHeight="1"/>
    <row r="56" ht="15.6" customHeight="1"/>
    <row r="57" ht="15.6" customHeight="1"/>
    <row r="58" ht="15.6" customHeight="1"/>
    <row r="59" ht="15.6" customHeight="1"/>
    <row r="60" ht="15.6" customHeight="1"/>
    <row r="61" ht="15.6" customHeight="1"/>
    <row r="62" ht="15.6" customHeight="1"/>
    <row r="63" ht="15.6" customHeight="1"/>
    <row r="64" ht="15.6" customHeight="1"/>
    <row r="65" ht="15.6" customHeight="1"/>
    <row r="66" ht="15.6" customHeight="1"/>
  </sheetData>
  <mergeCells count="37">
    <mergeCell ref="A9:C9"/>
    <mergeCell ref="D9:AG9"/>
    <mergeCell ref="A3:AG3"/>
    <mergeCell ref="A6:C6"/>
    <mergeCell ref="D6:AG7"/>
    <mergeCell ref="A7:C7"/>
    <mergeCell ref="A8:C8"/>
    <mergeCell ref="A19:C19"/>
    <mergeCell ref="A10:C10"/>
    <mergeCell ref="A11:C11"/>
    <mergeCell ref="D11:AG12"/>
    <mergeCell ref="A12:C12"/>
    <mergeCell ref="A13:C13"/>
    <mergeCell ref="A14:C14"/>
    <mergeCell ref="D14:AG14"/>
    <mergeCell ref="A15:C15"/>
    <mergeCell ref="A16:C16"/>
    <mergeCell ref="A17:C17"/>
    <mergeCell ref="D17:AF18"/>
    <mergeCell ref="A18:C18"/>
    <mergeCell ref="A29:C29"/>
    <mergeCell ref="A20:C20"/>
    <mergeCell ref="A21:C21"/>
    <mergeCell ref="D21:AG22"/>
    <mergeCell ref="A22:C22"/>
    <mergeCell ref="A23:C23"/>
    <mergeCell ref="A24:C24"/>
    <mergeCell ref="A25:C25"/>
    <mergeCell ref="A26:C26"/>
    <mergeCell ref="A27:C27"/>
    <mergeCell ref="D27:AG28"/>
    <mergeCell ref="A28:C28"/>
    <mergeCell ref="A30:C30"/>
    <mergeCell ref="A31:C31"/>
    <mergeCell ref="A32:C32"/>
    <mergeCell ref="A33:C33"/>
    <mergeCell ref="A34:C34"/>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71952-63A8-4A8A-892B-2B1D38BCD39A}">
  <dimension ref="A1:AY55"/>
  <sheetViews>
    <sheetView showGridLines="0" view="pageBreakPreview" zoomScaleNormal="100" zoomScaleSheetLayoutView="100" workbookViewId="0">
      <selection activeCell="G5" sqref="G5:AG5"/>
    </sheetView>
  </sheetViews>
  <sheetFormatPr defaultRowHeight="13.5"/>
  <cols>
    <col min="1" max="51" width="2.625" style="22" customWidth="1"/>
    <col min="52" max="16384" width="9" style="25"/>
  </cols>
  <sheetData>
    <row r="1" spans="1:33" s="20" customFormat="1" ht="15.6" customHeight="1">
      <c r="A1" s="24" t="s">
        <v>129</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33">
      <c r="A2" s="305" t="s">
        <v>130</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c r="AG2" s="305"/>
    </row>
    <row r="3" spans="1:33">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row>
    <row r="4" spans="1:33" ht="60" customHeight="1">
      <c r="A4" s="323" t="s">
        <v>131</v>
      </c>
      <c r="B4" s="323"/>
      <c r="C4" s="323"/>
      <c r="D4" s="323"/>
      <c r="E4" s="323"/>
      <c r="F4" s="323"/>
      <c r="G4" s="326"/>
      <c r="H4" s="326"/>
      <c r="I4" s="326"/>
      <c r="J4" s="326"/>
      <c r="K4" s="326"/>
      <c r="L4" s="326"/>
      <c r="M4" s="326"/>
      <c r="N4" s="326"/>
      <c r="O4" s="326"/>
      <c r="P4" s="326"/>
      <c r="Q4" s="326"/>
      <c r="R4" s="326"/>
      <c r="S4" s="326"/>
      <c r="T4" s="326"/>
      <c r="U4" s="326"/>
      <c r="V4" s="326"/>
      <c r="W4" s="326"/>
      <c r="X4" s="326"/>
      <c r="Y4" s="326"/>
      <c r="Z4" s="326"/>
      <c r="AA4" s="326"/>
      <c r="AB4" s="326"/>
      <c r="AC4" s="326"/>
      <c r="AD4" s="326"/>
      <c r="AE4" s="326"/>
      <c r="AF4" s="326"/>
      <c r="AG4" s="326"/>
    </row>
    <row r="5" spans="1:33" ht="60" customHeight="1">
      <c r="A5" s="323" t="s">
        <v>132</v>
      </c>
      <c r="B5" s="323"/>
      <c r="C5" s="323"/>
      <c r="D5" s="323"/>
      <c r="E5" s="323"/>
      <c r="F5" s="323"/>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6"/>
    </row>
    <row r="6" spans="1:33">
      <c r="A6" s="323" t="s">
        <v>133</v>
      </c>
      <c r="B6" s="323"/>
      <c r="C6" s="323"/>
      <c r="D6" s="323"/>
      <c r="E6" s="323"/>
      <c r="F6" s="323"/>
      <c r="G6" s="347" t="s">
        <v>134</v>
      </c>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9"/>
    </row>
    <row r="7" spans="1:33">
      <c r="A7" s="323"/>
      <c r="B7" s="323"/>
      <c r="C7" s="323"/>
      <c r="D7" s="323"/>
      <c r="E7" s="323"/>
      <c r="F7" s="323"/>
      <c r="G7" s="350" t="s">
        <v>135</v>
      </c>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2"/>
    </row>
    <row r="8" spans="1:33">
      <c r="A8" s="323" t="s">
        <v>136</v>
      </c>
      <c r="B8" s="323"/>
      <c r="C8" s="323"/>
      <c r="D8" s="323"/>
      <c r="E8" s="323"/>
      <c r="F8" s="323"/>
      <c r="G8" s="333" t="s">
        <v>137</v>
      </c>
      <c r="H8" s="334"/>
      <c r="I8" s="334"/>
      <c r="J8" s="334"/>
      <c r="K8" s="334"/>
      <c r="L8" s="334"/>
      <c r="M8" s="334"/>
      <c r="N8" s="334"/>
      <c r="O8" s="334"/>
      <c r="P8" s="334"/>
      <c r="Q8" s="334"/>
      <c r="R8" s="334"/>
      <c r="S8" s="334"/>
      <c r="T8" s="334"/>
      <c r="U8" s="334"/>
      <c r="V8" s="334"/>
      <c r="W8" s="334"/>
      <c r="X8" s="334"/>
      <c r="Y8" s="334"/>
      <c r="Z8" s="334"/>
      <c r="AA8" s="334"/>
      <c r="AB8" s="334"/>
      <c r="AC8" s="334"/>
      <c r="AD8" s="335">
        <v>0</v>
      </c>
      <c r="AE8" s="336"/>
      <c r="AF8" s="336"/>
      <c r="AG8" s="337"/>
    </row>
    <row r="9" spans="1:33">
      <c r="A9" s="323"/>
      <c r="B9" s="323"/>
      <c r="C9" s="323"/>
      <c r="D9" s="323"/>
      <c r="E9" s="323"/>
      <c r="F9" s="323"/>
      <c r="G9" s="338" t="s">
        <v>137</v>
      </c>
      <c r="H9" s="339"/>
      <c r="I9" s="339"/>
      <c r="J9" s="339"/>
      <c r="K9" s="339"/>
      <c r="L9" s="339"/>
      <c r="M9" s="339"/>
      <c r="N9" s="339"/>
      <c r="O9" s="339"/>
      <c r="P9" s="339"/>
      <c r="Q9" s="339"/>
      <c r="R9" s="339"/>
      <c r="S9" s="339"/>
      <c r="T9" s="339"/>
      <c r="U9" s="339"/>
      <c r="V9" s="339"/>
      <c r="W9" s="339"/>
      <c r="X9" s="339"/>
      <c r="Y9" s="339"/>
      <c r="Z9" s="339"/>
      <c r="AA9" s="339"/>
      <c r="AB9" s="339"/>
      <c r="AC9" s="339"/>
      <c r="AD9" s="340">
        <v>0</v>
      </c>
      <c r="AE9" s="341"/>
      <c r="AF9" s="341"/>
      <c r="AG9" s="342"/>
    </row>
    <row r="10" spans="1:33">
      <c r="A10" s="323"/>
      <c r="B10" s="323"/>
      <c r="C10" s="323"/>
      <c r="D10" s="323"/>
      <c r="E10" s="323"/>
      <c r="F10" s="323"/>
      <c r="G10" s="338" t="s">
        <v>137</v>
      </c>
      <c r="H10" s="339"/>
      <c r="I10" s="339"/>
      <c r="J10" s="339"/>
      <c r="K10" s="339"/>
      <c r="L10" s="339"/>
      <c r="M10" s="339"/>
      <c r="N10" s="339"/>
      <c r="O10" s="339"/>
      <c r="P10" s="339"/>
      <c r="Q10" s="339"/>
      <c r="R10" s="339"/>
      <c r="S10" s="339"/>
      <c r="T10" s="339"/>
      <c r="U10" s="339"/>
      <c r="V10" s="339"/>
      <c r="W10" s="339"/>
      <c r="X10" s="339"/>
      <c r="Y10" s="339"/>
      <c r="Z10" s="339"/>
      <c r="AA10" s="339"/>
      <c r="AB10" s="339"/>
      <c r="AC10" s="339"/>
      <c r="AD10" s="340">
        <v>0</v>
      </c>
      <c r="AE10" s="341"/>
      <c r="AF10" s="341"/>
      <c r="AG10" s="342"/>
    </row>
    <row r="11" spans="1:33">
      <c r="A11" s="323"/>
      <c r="B11" s="323"/>
      <c r="C11" s="323"/>
      <c r="D11" s="323"/>
      <c r="E11" s="323"/>
      <c r="F11" s="323"/>
      <c r="G11" s="343" t="s">
        <v>138</v>
      </c>
      <c r="H11" s="344"/>
      <c r="I11" s="344"/>
      <c r="J11" s="344"/>
      <c r="K11" s="344"/>
      <c r="L11" s="344"/>
      <c r="M11" s="344"/>
      <c r="N11" s="344"/>
      <c r="O11" s="344"/>
      <c r="P11" s="344"/>
      <c r="Q11" s="344"/>
      <c r="R11" s="344"/>
      <c r="S11" s="344"/>
      <c r="T11" s="344"/>
      <c r="U11" s="344"/>
      <c r="V11" s="344"/>
      <c r="W11" s="344"/>
      <c r="X11" s="344"/>
      <c r="Y11" s="344"/>
      <c r="Z11" s="344"/>
      <c r="AA11" s="344"/>
      <c r="AB11" s="344"/>
      <c r="AC11" s="344"/>
      <c r="AD11" s="345">
        <f>SUM(AD8:AG10)</f>
        <v>0</v>
      </c>
      <c r="AE11" s="345"/>
      <c r="AF11" s="345"/>
      <c r="AG11" s="346"/>
    </row>
    <row r="12" spans="1:33" ht="60" customHeight="1">
      <c r="A12" s="323" t="s">
        <v>139</v>
      </c>
      <c r="B12" s="323"/>
      <c r="C12" s="323"/>
      <c r="D12" s="323"/>
      <c r="E12" s="323"/>
      <c r="F12" s="323"/>
      <c r="G12" s="327" t="s">
        <v>140</v>
      </c>
      <c r="H12" s="328"/>
      <c r="I12" s="328"/>
      <c r="J12" s="328"/>
      <c r="K12" s="328"/>
      <c r="L12" s="328"/>
      <c r="M12" s="328"/>
      <c r="N12" s="328"/>
      <c r="O12" s="328" t="s">
        <v>141</v>
      </c>
      <c r="P12" s="328"/>
      <c r="Q12" s="328"/>
      <c r="R12" s="328"/>
      <c r="S12" s="328"/>
      <c r="T12" s="328"/>
      <c r="U12" s="328"/>
      <c r="V12" s="328"/>
      <c r="W12" s="328"/>
      <c r="X12" s="328" t="s">
        <v>142</v>
      </c>
      <c r="Y12" s="328"/>
      <c r="Z12" s="328"/>
      <c r="AA12" s="328"/>
      <c r="AB12" s="328"/>
      <c r="AC12" s="328"/>
      <c r="AD12" s="328"/>
      <c r="AE12" s="328"/>
      <c r="AF12" s="328"/>
      <c r="AG12" s="329"/>
    </row>
    <row r="13" spans="1:33" ht="60" customHeight="1">
      <c r="A13" s="323"/>
      <c r="B13" s="323"/>
      <c r="C13" s="323"/>
      <c r="D13" s="323"/>
      <c r="E13" s="323"/>
      <c r="F13" s="323"/>
      <c r="G13" s="330" t="s">
        <v>143</v>
      </c>
      <c r="H13" s="331"/>
      <c r="I13" s="331"/>
      <c r="J13" s="331"/>
      <c r="K13" s="331"/>
      <c r="L13" s="331"/>
      <c r="M13" s="331"/>
      <c r="N13" s="331"/>
      <c r="O13" s="331" t="s">
        <v>141</v>
      </c>
      <c r="P13" s="331"/>
      <c r="Q13" s="331"/>
      <c r="R13" s="331"/>
      <c r="S13" s="331"/>
      <c r="T13" s="331"/>
      <c r="U13" s="331"/>
      <c r="V13" s="331"/>
      <c r="W13" s="331"/>
      <c r="X13" s="331" t="s">
        <v>142</v>
      </c>
      <c r="Y13" s="331"/>
      <c r="Z13" s="331"/>
      <c r="AA13" s="331"/>
      <c r="AB13" s="331"/>
      <c r="AC13" s="331"/>
      <c r="AD13" s="331"/>
      <c r="AE13" s="331"/>
      <c r="AF13" s="331"/>
      <c r="AG13" s="332"/>
    </row>
    <row r="14" spans="1:33" ht="18" customHeight="1">
      <c r="A14" s="323" t="s">
        <v>144</v>
      </c>
      <c r="B14" s="323"/>
      <c r="C14" s="323"/>
      <c r="D14" s="323"/>
      <c r="E14" s="323"/>
      <c r="F14" s="323"/>
      <c r="G14" s="324"/>
      <c r="H14" s="325"/>
      <c r="I14" s="325"/>
      <c r="J14" s="325"/>
      <c r="K14" s="325"/>
      <c r="L14" s="325"/>
      <c r="M14" s="325"/>
      <c r="N14" s="325"/>
      <c r="O14" s="31" t="s">
        <v>145</v>
      </c>
      <c r="P14" s="31"/>
      <c r="Q14" s="31"/>
      <c r="R14" s="31"/>
      <c r="S14" s="31"/>
      <c r="T14" s="31"/>
      <c r="U14" s="31"/>
      <c r="V14" s="31"/>
      <c r="W14" s="31"/>
      <c r="X14" s="31"/>
      <c r="Y14" s="31"/>
      <c r="Z14" s="31"/>
      <c r="AA14" s="31"/>
      <c r="AB14" s="31"/>
      <c r="AC14" s="31"/>
      <c r="AD14" s="31"/>
      <c r="AE14" s="31"/>
      <c r="AF14" s="31"/>
      <c r="AG14" s="32"/>
    </row>
    <row r="15" spans="1:33" ht="60" customHeight="1">
      <c r="A15" s="323" t="s">
        <v>146</v>
      </c>
      <c r="B15" s="323"/>
      <c r="C15" s="323"/>
      <c r="D15" s="323"/>
      <c r="E15" s="323"/>
      <c r="F15" s="323"/>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6"/>
      <c r="AE15" s="326"/>
      <c r="AF15" s="326"/>
      <c r="AG15" s="326"/>
    </row>
    <row r="16" spans="1:33" ht="18" customHeight="1">
      <c r="A16" s="30" t="s">
        <v>147</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row>
    <row r="17" spans="1:33">
      <c r="A17" s="30" t="s">
        <v>148</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row>
    <row r="18" spans="1:33">
      <c r="A18" s="30" t="s">
        <v>149</v>
      </c>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row>
    <row r="19" spans="1:33">
      <c r="A19" s="321" t="s">
        <v>150</v>
      </c>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2"/>
      <c r="AD19" s="322"/>
      <c r="AE19" s="322"/>
      <c r="AF19" s="322"/>
      <c r="AG19" s="322"/>
    </row>
    <row r="20" spans="1:33">
      <c r="A20" s="321" t="s">
        <v>151</v>
      </c>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row>
    <row r="21" spans="1:33">
      <c r="A21" s="321"/>
      <c r="B21" s="321"/>
      <c r="C21" s="321"/>
      <c r="D21" s="321"/>
      <c r="E21" s="321"/>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row>
    <row r="22" spans="1:33">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row>
    <row r="23" spans="1:33" ht="15.6" customHeight="1"/>
    <row r="24" spans="1:33" ht="15.6" customHeight="1"/>
    <row r="25" spans="1:33" ht="15.6" customHeight="1"/>
    <row r="26" spans="1:33" ht="15.6" customHeight="1"/>
    <row r="27" spans="1:33" ht="15.6" customHeight="1"/>
    <row r="28" spans="1:33" ht="15.6" customHeight="1"/>
    <row r="29" spans="1:33" ht="15.6" customHeight="1"/>
    <row r="30" spans="1:33" ht="15.6" customHeight="1"/>
    <row r="31" spans="1:33" ht="15.6" customHeight="1"/>
    <row r="32" spans="1:33"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ht="15.6" customHeight="1"/>
    <row r="50" ht="15.6" customHeight="1"/>
    <row r="51" ht="15.6" customHeight="1"/>
    <row r="52" ht="15.6" customHeight="1"/>
    <row r="53" ht="15.6" customHeight="1"/>
    <row r="54" ht="15.6" customHeight="1"/>
    <row r="55" ht="15.6" customHeight="1"/>
  </sheetData>
  <mergeCells count="30">
    <mergeCell ref="A6:F7"/>
    <mergeCell ref="G6:AG6"/>
    <mergeCell ref="G7:AG7"/>
    <mergeCell ref="A2:AG2"/>
    <mergeCell ref="A4:F4"/>
    <mergeCell ref="G4:AG4"/>
    <mergeCell ref="A5:F5"/>
    <mergeCell ref="G5:AG5"/>
    <mergeCell ref="A8:F11"/>
    <mergeCell ref="G8:AC8"/>
    <mergeCell ref="AD8:AG8"/>
    <mergeCell ref="G9:AC9"/>
    <mergeCell ref="AD9:AG9"/>
    <mergeCell ref="G10:AC10"/>
    <mergeCell ref="AD10:AG10"/>
    <mergeCell ref="G11:AC11"/>
    <mergeCell ref="AD11:AG11"/>
    <mergeCell ref="A20:AG21"/>
    <mergeCell ref="A12:F13"/>
    <mergeCell ref="G12:N12"/>
    <mergeCell ref="O12:W12"/>
    <mergeCell ref="X12:AG12"/>
    <mergeCell ref="G13:N13"/>
    <mergeCell ref="O13:W13"/>
    <mergeCell ref="X13:AG13"/>
    <mergeCell ref="A14:F14"/>
    <mergeCell ref="G14:N14"/>
    <mergeCell ref="A15:F15"/>
    <mergeCell ref="G15:AG15"/>
    <mergeCell ref="A19:AG19"/>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94B6D-85F4-4CC0-88D5-BE6A7603FA4C}">
  <dimension ref="A1:V65"/>
  <sheetViews>
    <sheetView showGridLines="0" tabSelected="1" view="pageBreakPreview" topLeftCell="A5" zoomScale="55" zoomScaleNormal="85" zoomScaleSheetLayoutView="55" workbookViewId="0">
      <selection activeCell="F10" sqref="F10"/>
    </sheetView>
  </sheetViews>
  <sheetFormatPr defaultColWidth="9" defaultRowHeight="18.75"/>
  <cols>
    <col min="1" max="1" width="2.75" style="56" customWidth="1"/>
    <col min="2" max="3" width="11.125" style="56" customWidth="1"/>
    <col min="4" max="4" width="6.375" style="56" customWidth="1"/>
    <col min="5" max="6" width="7" style="56" customWidth="1"/>
    <col min="7" max="12" width="4.875" style="56" customWidth="1"/>
    <col min="13" max="13" width="9.125" style="56" customWidth="1"/>
    <col min="14" max="14" width="21" style="56" customWidth="1"/>
    <col min="15" max="15" width="26" style="56" customWidth="1"/>
    <col min="16" max="23" width="7.625" style="56" customWidth="1"/>
    <col min="24" max="16384" width="9" style="56"/>
  </cols>
  <sheetData>
    <row r="1" spans="1:22" ht="19.5">
      <c r="A1" s="54" t="s">
        <v>208</v>
      </c>
      <c r="B1" s="55"/>
      <c r="O1" s="57"/>
    </row>
    <row r="2" spans="1:22" ht="24" customHeight="1">
      <c r="A2" s="58"/>
      <c r="C2" s="59"/>
      <c r="D2" s="59"/>
      <c r="E2" s="59"/>
      <c r="F2" s="59"/>
      <c r="G2" s="59"/>
      <c r="H2" s="59"/>
      <c r="I2" s="59"/>
      <c r="J2" s="59"/>
      <c r="K2" s="59"/>
      <c r="L2" s="59"/>
      <c r="M2" s="59"/>
      <c r="N2" s="60" t="s">
        <v>209</v>
      </c>
      <c r="O2" s="61"/>
      <c r="P2" s="59"/>
      <c r="Q2" s="59"/>
      <c r="R2" s="59"/>
      <c r="S2" s="59"/>
      <c r="T2" s="59"/>
      <c r="U2" s="59"/>
    </row>
    <row r="3" spans="1:22" ht="29.25" customHeight="1">
      <c r="C3" s="62"/>
      <c r="D3" s="62"/>
      <c r="E3" s="63"/>
      <c r="F3" s="64"/>
      <c r="G3" s="65" t="s">
        <v>210</v>
      </c>
      <c r="H3" s="62"/>
      <c r="I3" s="62"/>
      <c r="J3" s="62"/>
      <c r="K3" s="62"/>
      <c r="M3" s="62"/>
      <c r="O3" s="60"/>
    </row>
    <row r="4" spans="1:22" ht="21.75" customHeight="1">
      <c r="C4" s="62"/>
      <c r="D4" s="62"/>
      <c r="E4" s="63"/>
      <c r="F4" s="63"/>
      <c r="G4" s="66"/>
      <c r="H4" s="66" t="s">
        <v>211</v>
      </c>
      <c r="I4" s="62"/>
      <c r="J4" s="62"/>
      <c r="K4" s="62"/>
      <c r="M4" s="62"/>
      <c r="O4" s="60"/>
    </row>
    <row r="5" spans="1:22" ht="27" customHeight="1">
      <c r="B5" s="67" t="s">
        <v>212</v>
      </c>
      <c r="C5" s="68"/>
      <c r="D5" s="68"/>
      <c r="E5" s="68"/>
      <c r="F5" s="68"/>
      <c r="G5" s="68"/>
      <c r="H5" s="68"/>
      <c r="I5" s="68"/>
      <c r="J5" s="68"/>
      <c r="K5" s="68"/>
      <c r="L5" s="68"/>
      <c r="M5" s="67"/>
      <c r="N5" s="68"/>
      <c r="O5" s="68"/>
    </row>
    <row r="6" spans="1:22" ht="72.75" customHeight="1">
      <c r="B6" s="456" t="s">
        <v>213</v>
      </c>
      <c r="C6" s="457"/>
      <c r="D6" s="457"/>
      <c r="E6" s="457"/>
      <c r="F6" s="457"/>
      <c r="G6" s="457"/>
      <c r="H6" s="457"/>
      <c r="I6" s="457"/>
      <c r="J6" s="457"/>
      <c r="K6" s="457"/>
      <c r="L6" s="457"/>
      <c r="M6" s="457"/>
      <c r="N6" s="457"/>
      <c r="O6" s="457"/>
    </row>
    <row r="7" spans="1:22" ht="36.75" customHeight="1">
      <c r="B7" s="458" t="s">
        <v>214</v>
      </c>
      <c r="C7" s="458"/>
      <c r="D7" s="459" t="s">
        <v>215</v>
      </c>
      <c r="E7" s="459"/>
      <c r="F7" s="459"/>
      <c r="G7" s="460" t="s">
        <v>216</v>
      </c>
      <c r="H7" s="461"/>
      <c r="I7" s="461"/>
      <c r="J7" s="461"/>
      <c r="K7" s="461"/>
      <c r="L7" s="462"/>
      <c r="M7" s="459" t="s">
        <v>217</v>
      </c>
      <c r="N7" s="459"/>
      <c r="O7" s="458" t="s">
        <v>218</v>
      </c>
      <c r="P7" s="454"/>
      <c r="Q7" s="455"/>
      <c r="R7" s="455"/>
      <c r="S7" s="455"/>
      <c r="T7" s="455"/>
      <c r="U7" s="455"/>
      <c r="V7" s="455"/>
    </row>
    <row r="8" spans="1:22" ht="30.75" customHeight="1">
      <c r="B8" s="69" t="s">
        <v>219</v>
      </c>
      <c r="C8" s="70" t="s">
        <v>220</v>
      </c>
      <c r="D8" s="70" t="s">
        <v>221</v>
      </c>
      <c r="E8" s="69" t="s">
        <v>222</v>
      </c>
      <c r="F8" s="69" t="s">
        <v>223</v>
      </c>
      <c r="G8" s="463"/>
      <c r="H8" s="464"/>
      <c r="I8" s="464"/>
      <c r="J8" s="464"/>
      <c r="K8" s="464"/>
      <c r="L8" s="465"/>
      <c r="M8" s="70" t="s">
        <v>224</v>
      </c>
      <c r="N8" s="70" t="s">
        <v>225</v>
      </c>
      <c r="O8" s="459"/>
      <c r="P8" s="454"/>
      <c r="Q8" s="455"/>
      <c r="R8" s="455"/>
      <c r="S8" s="455"/>
      <c r="T8" s="455"/>
      <c r="U8" s="455"/>
      <c r="V8" s="455"/>
    </row>
    <row r="9" spans="1:22">
      <c r="A9" s="71"/>
      <c r="B9" s="72"/>
      <c r="C9" s="73"/>
      <c r="D9" s="74"/>
      <c r="E9" s="74"/>
      <c r="F9" s="75">
        <f>SUM(D9+E9)</f>
        <v>0</v>
      </c>
      <c r="G9" s="76"/>
      <c r="H9" s="76"/>
      <c r="I9" s="76"/>
      <c r="J9" s="76"/>
      <c r="K9" s="76"/>
      <c r="L9" s="76"/>
      <c r="M9" s="77" t="str">
        <f>IF(G9="","",(IFERROR(VLOOKUP($G9,#REF!,2,)," ")&amp;IF(H9="","",","&amp;IFERROR(VLOOKUP($H9,#REF!,2,)," ")&amp;IF(I9="","",","&amp;IFERROR(VLOOKUP($I9,#REF!,2,)," ")&amp;IF(J9="","",","&amp;IFERROR(VLOOKUP($J9,#REF!,2,)," ")&amp;IF(K9="","",","&amp;IFERROR(VLOOKUP($K9,#REF!,2,)," ")&amp;IF(L9="","",","&amp;IFERROR(VLOOKUP($L9,#REF!,2,)," "))))))))</f>
        <v/>
      </c>
      <c r="N9" s="77" t="str">
        <f>IF(G9="","",(IFERROR(VLOOKUP($G9,#REF!,5,)," ")&amp;IF(H9="","",","&amp;IFERROR(VLOOKUP($H9,#REF!,5,)," ")&amp;IF(I9="","",","&amp;IFERROR(VLOOKUP($I9,#REF!,5,)," ")&amp;IF(J9="","",","&amp;IFERROR(VLOOKUP($J9,#REF!,5,)," ")&amp;IF(K9="","",","&amp;IFERROR(VLOOKUP($K9,#REF!,5,)," ")&amp;IF(L9="","",","&amp;IFERROR(VLOOKUP($L9,#REF!,5,)," "))))))))</f>
        <v/>
      </c>
      <c r="O9" s="78"/>
      <c r="P9" s="79"/>
      <c r="Q9" s="71"/>
      <c r="R9" s="71"/>
      <c r="S9" s="71"/>
      <c r="T9" s="71"/>
      <c r="U9" s="71"/>
      <c r="V9" s="71"/>
    </row>
    <row r="10" spans="1:22">
      <c r="B10" s="80"/>
      <c r="C10" s="81"/>
      <c r="D10" s="82"/>
      <c r="E10" s="82"/>
      <c r="F10" s="83">
        <f>SUM(D10+E10)</f>
        <v>0</v>
      </c>
      <c r="G10" s="84"/>
      <c r="H10" s="84"/>
      <c r="I10" s="84"/>
      <c r="J10" s="84"/>
      <c r="K10" s="84"/>
      <c r="L10" s="84"/>
      <c r="M10" s="77" t="str">
        <f>IF(G10="","",(IFERROR(VLOOKUP($G10,#REF!,2,)," ")&amp;IF(H10="","",","&amp;IFERROR(VLOOKUP($H10,#REF!,2,)," ")&amp;IF(I10="","",","&amp;IFERROR(VLOOKUP($I10,#REF!,2,)," ")&amp;IF(J10="","",","&amp;IFERROR(VLOOKUP($J10,#REF!,2,)," ")&amp;IF(K10="","",","&amp;IFERROR(VLOOKUP($K10,#REF!,2,)," ")&amp;IF(L10="","",","&amp;IFERROR(VLOOKUP($L10,#REF!,2,)," "))))))))</f>
        <v/>
      </c>
      <c r="N10" s="77" t="str">
        <f>IF(G10="","",(IFERROR(VLOOKUP($G10,#REF!,5,)," ")&amp;IF(H10="","",","&amp;IFERROR(VLOOKUP($H10,#REF!,5,)," ")&amp;IF(I10="","",","&amp;IFERROR(VLOOKUP($I10,#REF!,5,)," ")&amp;IF(J10="","",","&amp;IFERROR(VLOOKUP($J10,#REF!,5,)," ")&amp;IF(K10="","",","&amp;IFERROR(VLOOKUP($K10,#REF!,5,)," ")&amp;IF(L10="","",","&amp;IFERROR(VLOOKUP($L10,#REF!,5,)," "))))))))</f>
        <v/>
      </c>
      <c r="O10" s="85"/>
      <c r="P10" s="79"/>
      <c r="Q10" s="71"/>
      <c r="R10" s="71"/>
      <c r="S10" s="71"/>
      <c r="T10" s="71"/>
      <c r="U10" s="71"/>
      <c r="V10" s="71"/>
    </row>
    <row r="11" spans="1:22">
      <c r="B11" s="80"/>
      <c r="C11" s="81"/>
      <c r="D11" s="82"/>
      <c r="E11" s="82"/>
      <c r="F11" s="83">
        <f>SUM(D11+E11)</f>
        <v>0</v>
      </c>
      <c r="G11" s="84"/>
      <c r="H11" s="84"/>
      <c r="I11" s="84"/>
      <c r="J11" s="84"/>
      <c r="K11" s="84"/>
      <c r="L11" s="84"/>
      <c r="M11" s="77" t="str">
        <f>IF(G11="","",(IFERROR(VLOOKUP($G11,#REF!,2,)," ")&amp;IF(H11="","",","&amp;IFERROR(VLOOKUP($H11,#REF!,2,)," ")&amp;IF(I11="","",","&amp;IFERROR(VLOOKUP($I11,#REF!,2,)," ")&amp;IF(J11="","",","&amp;IFERROR(VLOOKUP($J11,#REF!,2,)," ")&amp;IF(K11="","",","&amp;IFERROR(VLOOKUP($K11,#REF!,2,)," ")&amp;IF(L11="","",","&amp;IFERROR(VLOOKUP($L11,#REF!,2,)," "))))))))</f>
        <v/>
      </c>
      <c r="N11" s="77" t="str">
        <f>IF(G11="","",(IFERROR(VLOOKUP($G11,#REF!,5,)," ")&amp;IF(H11="","",","&amp;IFERROR(VLOOKUP($H11,#REF!,5,)," ")&amp;IF(I11="","",","&amp;IFERROR(VLOOKUP($I11,#REF!,5,)," ")&amp;IF(J11="","",","&amp;IFERROR(VLOOKUP($J11,#REF!,5,)," ")&amp;IF(K11="","",","&amp;IFERROR(VLOOKUP($K11,#REF!,5,)," ")&amp;IF(L11="","",","&amp;IFERROR(VLOOKUP($L11,#REF!,5,)," "))))))))</f>
        <v/>
      </c>
      <c r="O11" s="85"/>
      <c r="P11" s="79"/>
      <c r="Q11" s="71"/>
      <c r="R11" s="71"/>
      <c r="S11" s="71"/>
      <c r="T11" s="71"/>
      <c r="U11" s="71"/>
      <c r="V11" s="71"/>
    </row>
    <row r="12" spans="1:22">
      <c r="B12" s="80"/>
      <c r="C12" s="86"/>
      <c r="D12" s="82"/>
      <c r="E12" s="87"/>
      <c r="F12" s="83">
        <f>SUM(D12+E12)</f>
        <v>0</v>
      </c>
      <c r="G12" s="88"/>
      <c r="H12" s="88"/>
      <c r="I12" s="88"/>
      <c r="J12" s="88"/>
      <c r="K12" s="88"/>
      <c r="L12" s="88"/>
      <c r="M12" s="77" t="str">
        <f>IF(G12="","",(IFERROR(VLOOKUP($G12,#REF!,2,)," ")&amp;IF(H12="","",","&amp;IFERROR(VLOOKUP($H12,#REF!,2,)," ")&amp;IF(I12="","",","&amp;IFERROR(VLOOKUP($I12,#REF!,2,)," ")&amp;IF(J12="","",","&amp;IFERROR(VLOOKUP($J12,#REF!,2,)," ")&amp;IF(K12="","",","&amp;IFERROR(VLOOKUP($K12,#REF!,2,)," ")&amp;IF(L12="","",","&amp;IFERROR(VLOOKUP($L12,#REF!,2,)," "))))))))</f>
        <v/>
      </c>
      <c r="N12" s="77" t="str">
        <f>IF(G12="","",(IFERROR(VLOOKUP($G12,#REF!,5,)," ")&amp;IF(H12="","",","&amp;IFERROR(VLOOKUP($H12,#REF!,5,)," ")&amp;IF(I12="","",","&amp;IFERROR(VLOOKUP($I12,#REF!,5,)," ")&amp;IF(J12="","",","&amp;IFERROR(VLOOKUP($J12,#REF!,5,)," ")&amp;IF(K12="","",","&amp;IFERROR(VLOOKUP($K12,#REF!,5,)," ")&amp;IF(L12="","",","&amp;IFERROR(VLOOKUP($L12,#REF!,5,)," "))))))))</f>
        <v/>
      </c>
      <c r="O12" s="89"/>
      <c r="P12" s="79"/>
      <c r="Q12" s="71"/>
      <c r="R12" s="71"/>
      <c r="S12" s="71"/>
      <c r="T12" s="71"/>
      <c r="U12" s="71"/>
      <c r="V12" s="71"/>
    </row>
    <row r="13" spans="1:22">
      <c r="B13" s="80"/>
      <c r="C13" s="81"/>
      <c r="D13" s="82"/>
      <c r="E13" s="82"/>
      <c r="F13" s="83">
        <f t="shared" ref="F13:F21" si="0">SUM(D13+E13)</f>
        <v>0</v>
      </c>
      <c r="G13" s="84"/>
      <c r="H13" s="84"/>
      <c r="I13" s="84"/>
      <c r="J13" s="84"/>
      <c r="K13" s="84"/>
      <c r="L13" s="84"/>
      <c r="M13" s="77" t="str">
        <f>IF(G13="","",(IFERROR(VLOOKUP($G13,#REF!,2,)," ")&amp;IF(H13="","",","&amp;IFERROR(VLOOKUP($H13,#REF!,2,)," ")&amp;IF(I13="","",","&amp;IFERROR(VLOOKUP($I13,#REF!,2,)," ")&amp;IF(J13="","",","&amp;IFERROR(VLOOKUP($J13,#REF!,2,)," ")&amp;IF(K13="","",","&amp;IFERROR(VLOOKUP($K13,#REF!,2,)," ")&amp;IF(L13="","",","&amp;IFERROR(VLOOKUP($L13,#REF!,2,)," "))))))))</f>
        <v/>
      </c>
      <c r="N13" s="77" t="str">
        <f>IF(G13="","",(IFERROR(VLOOKUP($G13,#REF!,5,)," ")&amp;IF(H13="","",","&amp;IFERROR(VLOOKUP($H13,#REF!,5,)," ")&amp;IF(I13="","",","&amp;IFERROR(VLOOKUP($I13,#REF!,5,)," ")&amp;IF(J13="","",","&amp;IFERROR(VLOOKUP($J13,#REF!,5,)," ")&amp;IF(K13="","",","&amp;IFERROR(VLOOKUP($K13,#REF!,5,)," ")&amp;IF(L13="","",","&amp;IFERROR(VLOOKUP($L13,#REF!,5,)," "))))))))</f>
        <v/>
      </c>
      <c r="O13" s="85"/>
      <c r="P13" s="79"/>
      <c r="Q13" s="71"/>
      <c r="R13" s="71"/>
      <c r="S13" s="71"/>
      <c r="T13" s="71"/>
      <c r="U13" s="71"/>
      <c r="V13" s="71"/>
    </row>
    <row r="14" spans="1:22">
      <c r="B14" s="80"/>
      <c r="C14" s="81"/>
      <c r="D14" s="82"/>
      <c r="E14" s="82"/>
      <c r="F14" s="83">
        <f t="shared" si="0"/>
        <v>0</v>
      </c>
      <c r="G14" s="84"/>
      <c r="H14" s="84"/>
      <c r="I14" s="84"/>
      <c r="J14" s="84"/>
      <c r="K14" s="84"/>
      <c r="L14" s="84"/>
      <c r="M14" s="77" t="str">
        <f>IF(G14="","",(IFERROR(VLOOKUP($G14,#REF!,2,)," ")&amp;IF(H14="","",","&amp;IFERROR(VLOOKUP($H14,#REF!,2,)," ")&amp;IF(I14="","",","&amp;IFERROR(VLOOKUP($I14,#REF!,2,)," ")&amp;IF(J14="","",","&amp;IFERROR(VLOOKUP($J14,#REF!,2,)," ")&amp;IF(K14="","",","&amp;IFERROR(VLOOKUP($K14,#REF!,2,)," ")&amp;IF(L14="","",","&amp;IFERROR(VLOOKUP($L14,#REF!,2,)," "))))))))</f>
        <v/>
      </c>
      <c r="N14" s="77" t="str">
        <f>IF(G14="","",(IFERROR(VLOOKUP($G14,#REF!,5,)," ")&amp;IF(H14="","",","&amp;IFERROR(VLOOKUP($H14,#REF!,5,)," ")&amp;IF(I14="","",","&amp;IFERROR(VLOOKUP($I14,#REF!,5,)," ")&amp;IF(J14="","",","&amp;IFERROR(VLOOKUP($J14,#REF!,5,)," ")&amp;IF(K14="","",","&amp;IFERROR(VLOOKUP($K14,#REF!,5,)," ")&amp;IF(L14="","",","&amp;IFERROR(VLOOKUP($L14,#REF!,5,)," "))))))))</f>
        <v/>
      </c>
      <c r="O14" s="85"/>
      <c r="P14" s="79"/>
      <c r="Q14" s="71"/>
      <c r="R14" s="71"/>
      <c r="S14" s="71"/>
      <c r="T14" s="71"/>
      <c r="U14" s="71"/>
      <c r="V14" s="71"/>
    </row>
    <row r="15" spans="1:22">
      <c r="B15" s="80"/>
      <c r="C15" s="81"/>
      <c r="D15" s="82"/>
      <c r="E15" s="82"/>
      <c r="F15" s="83">
        <f t="shared" si="0"/>
        <v>0</v>
      </c>
      <c r="G15" s="84"/>
      <c r="H15" s="84"/>
      <c r="I15" s="84"/>
      <c r="J15" s="84"/>
      <c r="K15" s="84"/>
      <c r="L15" s="84"/>
      <c r="M15" s="77" t="str">
        <f>IF(G15="","",(IFERROR(VLOOKUP($G15,#REF!,2,)," ")&amp;IF(H15="","",","&amp;IFERROR(VLOOKUP($H15,#REF!,2,)," ")&amp;IF(I15="","",","&amp;IFERROR(VLOOKUP($I15,#REF!,2,)," ")&amp;IF(J15="","",","&amp;IFERROR(VLOOKUP($J15,#REF!,2,)," ")&amp;IF(K15="","",","&amp;IFERROR(VLOOKUP($K15,#REF!,2,)," ")&amp;IF(L15="","",","&amp;IFERROR(VLOOKUP($L15,#REF!,2,)," "))))))))</f>
        <v/>
      </c>
      <c r="N15" s="77" t="str">
        <f>IF(G15="","",(IFERROR(VLOOKUP($G15,#REF!,5,)," ")&amp;IF(H15="","",","&amp;IFERROR(VLOOKUP($H15,#REF!,5,)," ")&amp;IF(I15="","",","&amp;IFERROR(VLOOKUP($I15,#REF!,5,)," ")&amp;IF(J15="","",","&amp;IFERROR(VLOOKUP($J15,#REF!,5,)," ")&amp;IF(K15="","",","&amp;IFERROR(VLOOKUP($K15,#REF!,5,)," ")&amp;IF(L15="","",","&amp;IFERROR(VLOOKUP($L15,#REF!,5,)," "))))))))</f>
        <v/>
      </c>
      <c r="O15" s="85"/>
      <c r="P15" s="79"/>
      <c r="Q15" s="71"/>
      <c r="R15" s="71"/>
      <c r="S15" s="71"/>
      <c r="T15" s="71"/>
      <c r="U15" s="71"/>
      <c r="V15" s="71"/>
    </row>
    <row r="16" spans="1:22">
      <c r="B16" s="80"/>
      <c r="C16" s="81"/>
      <c r="D16" s="82"/>
      <c r="E16" s="82"/>
      <c r="F16" s="83">
        <f t="shared" si="0"/>
        <v>0</v>
      </c>
      <c r="G16" s="84"/>
      <c r="H16" s="84"/>
      <c r="I16" s="84"/>
      <c r="J16" s="84"/>
      <c r="K16" s="84"/>
      <c r="L16" s="84"/>
      <c r="M16" s="77" t="str">
        <f>IF(G16="","",(IFERROR(VLOOKUP($G16,#REF!,2,)," ")&amp;IF(H16="","",","&amp;IFERROR(VLOOKUP($H16,#REF!,2,)," ")&amp;IF(I16="","",","&amp;IFERROR(VLOOKUP($I16,#REF!,2,)," ")&amp;IF(J16="","",","&amp;IFERROR(VLOOKUP($J16,#REF!,2,)," ")&amp;IF(K16="","",","&amp;IFERROR(VLOOKUP($K16,#REF!,2,)," ")&amp;IF(L16="","",","&amp;IFERROR(VLOOKUP($L16,#REF!,2,)," "))))))))</f>
        <v/>
      </c>
      <c r="N16" s="77" t="str">
        <f>IF(G16="","",(IFERROR(VLOOKUP($G16,#REF!,5,)," ")&amp;IF(H16="","",","&amp;IFERROR(VLOOKUP($H16,#REF!,5,)," ")&amp;IF(I16="","",","&amp;IFERROR(VLOOKUP($I16,#REF!,5,)," ")&amp;IF(J16="","",","&amp;IFERROR(VLOOKUP($J16,#REF!,5,)," ")&amp;IF(K16="","",","&amp;IFERROR(VLOOKUP($K16,#REF!,5,)," ")&amp;IF(L16="","",","&amp;IFERROR(VLOOKUP($L16,#REF!,5,)," "))))))))</f>
        <v/>
      </c>
      <c r="O16" s="85"/>
      <c r="P16" s="79"/>
      <c r="Q16" s="71"/>
      <c r="R16" s="71"/>
      <c r="S16" s="71"/>
      <c r="T16" s="71"/>
      <c r="U16" s="71"/>
      <c r="V16" s="71"/>
    </row>
    <row r="17" spans="2:22">
      <c r="B17" s="80"/>
      <c r="C17" s="81"/>
      <c r="D17" s="82"/>
      <c r="E17" s="82"/>
      <c r="F17" s="83">
        <f>SUM(D17+E17)</f>
        <v>0</v>
      </c>
      <c r="G17" s="84"/>
      <c r="H17" s="84"/>
      <c r="I17" s="84"/>
      <c r="J17" s="84"/>
      <c r="K17" s="84"/>
      <c r="L17" s="84"/>
      <c r="M17" s="77" t="str">
        <f>IF(G17="","",(IFERROR(VLOOKUP($G17,#REF!,2,)," ")&amp;IF(H17="","",","&amp;IFERROR(VLOOKUP($H17,#REF!,2,)," ")&amp;IF(I17="","",","&amp;IFERROR(VLOOKUP($I17,#REF!,2,)," ")&amp;IF(J17="","",","&amp;IFERROR(VLOOKUP($J17,#REF!,2,)," ")&amp;IF(K17="","",","&amp;IFERROR(VLOOKUP($K17,#REF!,2,)," ")&amp;IF(L17="","",","&amp;IFERROR(VLOOKUP($L17,#REF!,2,)," "))))))))</f>
        <v/>
      </c>
      <c r="N17" s="77" t="str">
        <f>IF(G17="","",(IFERROR(VLOOKUP($G17,#REF!,5,)," ")&amp;IF(H17="","",","&amp;IFERROR(VLOOKUP($H17,#REF!,5,)," ")&amp;IF(I17="","",","&amp;IFERROR(VLOOKUP($I17,#REF!,5,)," ")&amp;IF(J17="","",","&amp;IFERROR(VLOOKUP($J17,#REF!,5,)," ")&amp;IF(K17="","",","&amp;IFERROR(VLOOKUP($K17,#REF!,5,)," ")&amp;IF(L17="","",","&amp;IFERROR(VLOOKUP($L17,#REF!,5,)," "))))))))</f>
        <v/>
      </c>
      <c r="O17" s="85"/>
      <c r="P17" s="79"/>
      <c r="Q17" s="71"/>
      <c r="R17" s="71"/>
      <c r="S17" s="71"/>
      <c r="T17" s="71"/>
      <c r="U17" s="71"/>
      <c r="V17" s="71"/>
    </row>
    <row r="18" spans="2:22">
      <c r="B18" s="80"/>
      <c r="C18" s="81"/>
      <c r="D18" s="82"/>
      <c r="E18" s="82"/>
      <c r="F18" s="83">
        <f t="shared" si="0"/>
        <v>0</v>
      </c>
      <c r="G18" s="84"/>
      <c r="H18" s="84"/>
      <c r="I18" s="84"/>
      <c r="J18" s="84"/>
      <c r="K18" s="84"/>
      <c r="L18" s="84"/>
      <c r="M18" s="77" t="str">
        <f>IF(G18="","",(IFERROR(VLOOKUP($G18,#REF!,2,)," ")&amp;IF(H18="","",","&amp;IFERROR(VLOOKUP($H18,#REF!,2,)," ")&amp;IF(I18="","",","&amp;IFERROR(VLOOKUP($I18,#REF!,2,)," ")&amp;IF(J18="","",","&amp;IFERROR(VLOOKUP($J18,#REF!,2,)," ")&amp;IF(K18="","",","&amp;IFERROR(VLOOKUP($K18,#REF!,2,)," ")&amp;IF(L18="","",","&amp;IFERROR(VLOOKUP($L18,#REF!,2,)," "))))))))</f>
        <v/>
      </c>
      <c r="N18" s="77" t="str">
        <f>IF(G18="","",(IFERROR(VLOOKUP($G18,#REF!,5,)," ")&amp;IF(H18="","",","&amp;IFERROR(VLOOKUP($H18,#REF!,5,)," ")&amp;IF(I18="","",","&amp;IFERROR(VLOOKUP($I18,#REF!,5,)," ")&amp;IF(J18="","",","&amp;IFERROR(VLOOKUP($J18,#REF!,5,)," ")&amp;IF(K18="","",","&amp;IFERROR(VLOOKUP($K18,#REF!,5,)," ")&amp;IF(L18="","",","&amp;IFERROR(VLOOKUP($L18,#REF!,5,)," "))))))))</f>
        <v/>
      </c>
      <c r="O18" s="85"/>
      <c r="P18" s="79"/>
      <c r="Q18" s="71"/>
      <c r="R18" s="71"/>
      <c r="S18" s="71"/>
      <c r="T18" s="71"/>
      <c r="U18" s="71"/>
      <c r="V18" s="71"/>
    </row>
    <row r="19" spans="2:22">
      <c r="B19" s="80"/>
      <c r="C19" s="81"/>
      <c r="D19" s="82"/>
      <c r="E19" s="82"/>
      <c r="F19" s="83">
        <f t="shared" si="0"/>
        <v>0</v>
      </c>
      <c r="G19" s="84"/>
      <c r="H19" s="84"/>
      <c r="I19" s="84"/>
      <c r="J19" s="84"/>
      <c r="K19" s="84"/>
      <c r="L19" s="84"/>
      <c r="M19" s="77" t="str">
        <f>IF(G19="","",(IFERROR(VLOOKUP($G19,#REF!,2,)," ")&amp;IF(H19="","",","&amp;IFERROR(VLOOKUP($H19,#REF!,2,)," ")&amp;IF(I19="","",","&amp;IFERROR(VLOOKUP($I19,#REF!,2,)," ")&amp;IF(J19="","",","&amp;IFERROR(VLOOKUP($J19,#REF!,2,)," ")&amp;IF(K19="","",","&amp;IFERROR(VLOOKUP($K19,#REF!,2,)," ")&amp;IF(L19="","",","&amp;IFERROR(VLOOKUP($L19,#REF!,2,)," "))))))))</f>
        <v/>
      </c>
      <c r="N19" s="77" t="str">
        <f>IF(G19="","",(IFERROR(VLOOKUP($G19,#REF!,5,)," ")&amp;IF(H19="","",","&amp;IFERROR(VLOOKUP($H19,#REF!,5,)," ")&amp;IF(I19="","",","&amp;IFERROR(VLOOKUP($I19,#REF!,5,)," ")&amp;IF(J19="","",","&amp;IFERROR(VLOOKUP($J19,#REF!,5,)," ")&amp;IF(K19="","",","&amp;IFERROR(VLOOKUP($K19,#REF!,5,)," ")&amp;IF(L19="","",","&amp;IFERROR(VLOOKUP($L19,#REF!,5,)," "))))))))</f>
        <v/>
      </c>
      <c r="O19" s="85"/>
      <c r="P19" s="79"/>
      <c r="Q19" s="71"/>
      <c r="R19" s="71"/>
      <c r="S19" s="71"/>
      <c r="T19" s="71"/>
      <c r="U19" s="71"/>
      <c r="V19" s="71"/>
    </row>
    <row r="20" spans="2:22">
      <c r="B20" s="80"/>
      <c r="C20" s="81"/>
      <c r="D20" s="82"/>
      <c r="E20" s="82"/>
      <c r="F20" s="83">
        <f t="shared" si="0"/>
        <v>0</v>
      </c>
      <c r="G20" s="84"/>
      <c r="H20" s="84"/>
      <c r="I20" s="84"/>
      <c r="J20" s="84"/>
      <c r="K20" s="84"/>
      <c r="L20" s="84"/>
      <c r="M20" s="77" t="str">
        <f>IF(G20="","",(IFERROR(VLOOKUP($G20,#REF!,2,)," ")&amp;IF(H20="","",","&amp;IFERROR(VLOOKUP($H20,#REF!,2,)," ")&amp;IF(I20="","",","&amp;IFERROR(VLOOKUP($I20,#REF!,2,)," ")&amp;IF(J20="","",","&amp;IFERROR(VLOOKUP($J20,#REF!,2,)," ")&amp;IF(K20="","",","&amp;IFERROR(VLOOKUP($K20,#REF!,2,)," ")&amp;IF(L20="","",","&amp;IFERROR(VLOOKUP($L20,#REF!,2,)," "))))))))</f>
        <v/>
      </c>
      <c r="N20" s="77" t="str">
        <f>IF(G20="","",(IFERROR(VLOOKUP($G20,#REF!,5,)," ")&amp;IF(H20="","",","&amp;IFERROR(VLOOKUP($H20,#REF!,5,)," ")&amp;IF(I20="","",","&amp;IFERROR(VLOOKUP($I20,#REF!,5,)," ")&amp;IF(J20="","",","&amp;IFERROR(VLOOKUP($J20,#REF!,5,)," ")&amp;IF(K20="","",","&amp;IFERROR(VLOOKUP($K20,#REF!,5,)," ")&amp;IF(L20="","",","&amp;IFERROR(VLOOKUP($L20,#REF!,5,)," "))))))))</f>
        <v/>
      </c>
      <c r="O20" s="85"/>
      <c r="P20" s="79"/>
      <c r="Q20" s="71"/>
      <c r="R20" s="71"/>
      <c r="S20" s="71"/>
      <c r="T20" s="71"/>
      <c r="U20" s="71"/>
      <c r="V20" s="71"/>
    </row>
    <row r="21" spans="2:22">
      <c r="B21" s="80"/>
      <c r="C21" s="81"/>
      <c r="D21" s="82"/>
      <c r="E21" s="82"/>
      <c r="F21" s="83">
        <f t="shared" si="0"/>
        <v>0</v>
      </c>
      <c r="G21" s="84"/>
      <c r="H21" s="84"/>
      <c r="I21" s="84"/>
      <c r="J21" s="84"/>
      <c r="K21" s="84"/>
      <c r="L21" s="84"/>
      <c r="M21" s="77" t="str">
        <f>IF(G21="","",(IFERROR(VLOOKUP($G21,#REF!,2,)," ")&amp;IF(H21="","",","&amp;IFERROR(VLOOKUP($H21,#REF!,2,)," ")&amp;IF(I21="","",","&amp;IFERROR(VLOOKUP($I21,#REF!,2,)," ")&amp;IF(J21="","",","&amp;IFERROR(VLOOKUP($J21,#REF!,2,)," ")&amp;IF(K21="","",","&amp;IFERROR(VLOOKUP($K21,#REF!,2,)," ")&amp;IF(L21="","",","&amp;IFERROR(VLOOKUP($L21,#REF!,2,)," "))))))))</f>
        <v/>
      </c>
      <c r="N21" s="77" t="str">
        <f>IF(G21="","",(IFERROR(VLOOKUP($G21,#REF!,5,)," ")&amp;IF(H21="","",","&amp;IFERROR(VLOOKUP($H21,#REF!,5,)," ")&amp;IF(I21="","",","&amp;IFERROR(VLOOKUP($I21,#REF!,5,)," ")&amp;IF(J21="","",","&amp;IFERROR(VLOOKUP($J21,#REF!,5,)," ")&amp;IF(K21="","",","&amp;IFERROR(VLOOKUP($K21,#REF!,5,)," ")&amp;IF(L21="","",","&amp;IFERROR(VLOOKUP($L21,#REF!,5,)," "))))))))</f>
        <v/>
      </c>
      <c r="O21" s="85"/>
      <c r="P21" s="79"/>
      <c r="Q21" s="71"/>
      <c r="R21" s="71"/>
      <c r="S21" s="71"/>
      <c r="T21" s="71"/>
      <c r="U21" s="71"/>
      <c r="V21" s="71"/>
    </row>
    <row r="22" spans="2:22">
      <c r="B22" s="80"/>
      <c r="C22" s="81"/>
      <c r="D22" s="82"/>
      <c r="E22" s="82"/>
      <c r="F22" s="83">
        <f>SUM(D22+E22)</f>
        <v>0</v>
      </c>
      <c r="G22" s="84"/>
      <c r="H22" s="84"/>
      <c r="I22" s="84"/>
      <c r="J22" s="84"/>
      <c r="K22" s="84"/>
      <c r="L22" s="84"/>
      <c r="M22" s="77" t="str">
        <f>IF(G22="","",(IFERROR(VLOOKUP($G22,#REF!,2,)," ")&amp;IF(H22="","",","&amp;IFERROR(VLOOKUP($H22,#REF!,2,)," ")&amp;IF(I22="","",","&amp;IFERROR(VLOOKUP($I22,#REF!,2,)," ")&amp;IF(J22="","",","&amp;IFERROR(VLOOKUP($J22,#REF!,2,)," ")&amp;IF(K22="","",","&amp;IFERROR(VLOOKUP($K22,#REF!,2,)," ")&amp;IF(L22="","",","&amp;IFERROR(VLOOKUP($L22,#REF!,2,)," "))))))))</f>
        <v/>
      </c>
      <c r="N22" s="77" t="str">
        <f>IF(G22="","",(IFERROR(VLOOKUP($G22,#REF!,5,)," ")&amp;IF(H22="","",","&amp;IFERROR(VLOOKUP($H22,#REF!,5,)," ")&amp;IF(I22="","",","&amp;IFERROR(VLOOKUP($I22,#REF!,5,)," ")&amp;IF(J22="","",","&amp;IFERROR(VLOOKUP($J22,#REF!,5,)," ")&amp;IF(K22="","",","&amp;IFERROR(VLOOKUP($K22,#REF!,5,)," ")&amp;IF(L22="","",","&amp;IFERROR(VLOOKUP($L22,#REF!,5,)," "))))))))</f>
        <v/>
      </c>
      <c r="O22" s="85"/>
      <c r="P22" s="79"/>
      <c r="Q22" s="71"/>
      <c r="R22" s="71"/>
      <c r="S22" s="71"/>
      <c r="T22" s="71"/>
      <c r="U22" s="71"/>
      <c r="V22" s="71"/>
    </row>
    <row r="23" spans="2:22">
      <c r="B23" s="90"/>
      <c r="C23" s="86"/>
      <c r="D23" s="82"/>
      <c r="E23" s="87"/>
      <c r="F23" s="83">
        <f>SUM(D23+E23)</f>
        <v>0</v>
      </c>
      <c r="G23" s="88"/>
      <c r="H23" s="88"/>
      <c r="I23" s="88"/>
      <c r="J23" s="88"/>
      <c r="K23" s="88"/>
      <c r="L23" s="88"/>
      <c r="M23" s="77" t="str">
        <f>IF(G23="","",(IFERROR(VLOOKUP($G23,#REF!,2,)," ")&amp;IF(H23="","",","&amp;IFERROR(VLOOKUP($H23,#REF!,2,)," ")&amp;IF(I23="","",","&amp;IFERROR(VLOOKUP($I23,#REF!,2,)," ")&amp;IF(J23="","",","&amp;IFERROR(VLOOKUP($J23,#REF!,2,)," ")&amp;IF(K23="","",","&amp;IFERROR(VLOOKUP($K23,#REF!,2,)," ")&amp;IF(L23="","",","&amp;IFERROR(VLOOKUP($L23,#REF!,2,)," "))))))))</f>
        <v/>
      </c>
      <c r="N23" s="77" t="str">
        <f>IF(G23="","",(IFERROR(VLOOKUP($G23,#REF!,5,)," ")&amp;IF(H23="","",","&amp;IFERROR(VLOOKUP($H23,#REF!,5,)," ")&amp;IF(I23="","",","&amp;IFERROR(VLOOKUP($I23,#REF!,5,)," ")&amp;IF(J23="","",","&amp;IFERROR(VLOOKUP($J23,#REF!,5,)," ")&amp;IF(K23="","",","&amp;IFERROR(VLOOKUP($K23,#REF!,5,)," ")&amp;IF(L23="","",","&amp;IFERROR(VLOOKUP($L23,#REF!,5,)," "))))))))</f>
        <v/>
      </c>
      <c r="O23" s="89"/>
      <c r="P23" s="79"/>
      <c r="Q23" s="71"/>
      <c r="R23" s="71"/>
      <c r="S23" s="71"/>
      <c r="T23" s="71"/>
      <c r="U23" s="71"/>
      <c r="V23" s="71"/>
    </row>
    <row r="24" spans="2:22" ht="26.25" customHeight="1">
      <c r="B24" s="91"/>
      <c r="C24" s="92"/>
      <c r="D24" s="93"/>
      <c r="E24" s="94" t="s">
        <v>226</v>
      </c>
      <c r="F24" s="95"/>
      <c r="G24" s="96"/>
      <c r="H24" s="96"/>
      <c r="I24" s="96"/>
      <c r="J24" s="96"/>
      <c r="K24" s="96"/>
      <c r="L24" s="96"/>
      <c r="M24" s="97"/>
      <c r="N24" s="97"/>
      <c r="O24" s="98"/>
      <c r="P24" s="79"/>
      <c r="Q24" s="71"/>
      <c r="R24" s="71"/>
      <c r="S24" s="71"/>
      <c r="T24" s="71"/>
      <c r="U24" s="71"/>
      <c r="V24" s="71"/>
    </row>
    <row r="25" spans="2:22" ht="18" customHeight="1">
      <c r="B25" s="99"/>
      <c r="C25" s="100"/>
      <c r="D25" s="101"/>
      <c r="E25" s="101"/>
      <c r="F25" s="102"/>
      <c r="G25" s="103"/>
      <c r="H25" s="103"/>
      <c r="I25" s="103"/>
      <c r="J25" s="103"/>
      <c r="K25" s="103"/>
      <c r="L25" s="103"/>
      <c r="M25" s="104"/>
      <c r="N25" s="105"/>
      <c r="O25" s="106"/>
    </row>
    <row r="26" spans="2:22" ht="33" customHeight="1">
      <c r="B26" s="99"/>
      <c r="C26" s="100"/>
      <c r="D26" s="101"/>
      <c r="E26" s="101"/>
      <c r="F26" s="102"/>
      <c r="G26" s="103"/>
      <c r="H26" s="103"/>
      <c r="I26" s="103"/>
      <c r="J26" s="103"/>
      <c r="K26" s="103"/>
      <c r="L26" s="103"/>
      <c r="M26" s="104"/>
      <c r="N26" s="105"/>
      <c r="O26" s="106"/>
    </row>
    <row r="27" spans="2:22" ht="18" customHeight="1">
      <c r="B27" s="450"/>
      <c r="C27" s="451"/>
      <c r="D27" s="107"/>
      <c r="E27" s="107"/>
      <c r="F27" s="107"/>
      <c r="G27" s="107"/>
      <c r="H27" s="107"/>
      <c r="I27" s="107"/>
      <c r="J27" s="107"/>
      <c r="K27" s="107"/>
      <c r="L27" s="107"/>
      <c r="M27" s="108"/>
      <c r="N27" s="452"/>
      <c r="O27" s="453"/>
    </row>
    <row r="28" spans="2:22" ht="18" customHeight="1">
      <c r="B28" s="450"/>
      <c r="C28" s="451"/>
      <c r="D28" s="107"/>
      <c r="E28" s="107"/>
      <c r="F28" s="107"/>
      <c r="G28" s="107"/>
      <c r="H28" s="107"/>
      <c r="I28" s="107"/>
      <c r="J28" s="107"/>
      <c r="K28" s="107"/>
      <c r="L28" s="107"/>
      <c r="M28" s="108"/>
      <c r="N28" s="452"/>
      <c r="O28" s="453"/>
    </row>
    <row r="29" spans="2:22" ht="18" customHeight="1">
      <c r="B29" s="450"/>
      <c r="C29" s="451"/>
      <c r="D29" s="107"/>
      <c r="E29" s="107"/>
      <c r="F29" s="107"/>
      <c r="G29" s="107"/>
      <c r="H29" s="107"/>
      <c r="I29" s="107"/>
      <c r="J29" s="107"/>
      <c r="K29" s="107"/>
      <c r="L29" s="107"/>
      <c r="M29" s="108"/>
      <c r="N29" s="452"/>
      <c r="O29" s="453"/>
    </row>
    <row r="30" spans="2:22" ht="18" customHeight="1">
      <c r="B30" s="450"/>
      <c r="C30" s="451"/>
      <c r="D30" s="107"/>
      <c r="E30" s="107"/>
      <c r="F30" s="107"/>
      <c r="G30" s="107"/>
      <c r="H30" s="107"/>
      <c r="I30" s="107"/>
      <c r="J30" s="107"/>
      <c r="K30" s="107"/>
      <c r="L30" s="107"/>
      <c r="M30" s="108"/>
      <c r="N30" s="452"/>
      <c r="O30" s="453"/>
    </row>
    <row r="31" spans="2:22" ht="18" customHeight="1">
      <c r="B31" s="450"/>
      <c r="C31" s="451"/>
      <c r="D31" s="107"/>
      <c r="E31" s="107"/>
      <c r="F31" s="107"/>
      <c r="G31" s="107"/>
      <c r="H31" s="107"/>
      <c r="I31" s="107"/>
      <c r="J31" s="107"/>
      <c r="K31" s="107"/>
      <c r="L31" s="107"/>
      <c r="M31" s="108"/>
      <c r="N31" s="452"/>
      <c r="O31" s="453"/>
    </row>
    <row r="32" spans="2:22" ht="18" customHeight="1">
      <c r="B32" s="450"/>
      <c r="C32" s="451"/>
      <c r="D32" s="107"/>
      <c r="E32" s="107"/>
      <c r="F32" s="107"/>
      <c r="G32" s="107"/>
      <c r="H32" s="107"/>
      <c r="I32" s="107"/>
      <c r="J32" s="107"/>
      <c r="K32" s="107"/>
      <c r="L32" s="107"/>
      <c r="M32" s="108"/>
      <c r="N32" s="452"/>
      <c r="O32" s="453"/>
    </row>
    <row r="33" spans="2:15" ht="18" customHeight="1">
      <c r="B33" s="450"/>
      <c r="C33" s="451"/>
      <c r="D33" s="107"/>
      <c r="E33" s="107"/>
      <c r="F33" s="107"/>
      <c r="G33" s="107"/>
      <c r="H33" s="107"/>
      <c r="I33" s="107"/>
      <c r="J33" s="107"/>
      <c r="K33" s="107"/>
      <c r="L33" s="107"/>
      <c r="M33" s="108"/>
      <c r="N33" s="452"/>
      <c r="O33" s="453"/>
    </row>
    <row r="34" spans="2:15" ht="18" customHeight="1">
      <c r="B34" s="450"/>
      <c r="C34" s="451"/>
      <c r="D34" s="107"/>
      <c r="E34" s="107"/>
      <c r="F34" s="107"/>
      <c r="G34" s="107"/>
      <c r="H34" s="107"/>
      <c r="I34" s="107"/>
      <c r="J34" s="107"/>
      <c r="K34" s="107"/>
      <c r="L34" s="107"/>
      <c r="M34" s="107"/>
      <c r="N34" s="452"/>
      <c r="O34" s="453"/>
    </row>
    <row r="35" spans="2:15" ht="18" customHeight="1">
      <c r="B35" s="450"/>
      <c r="C35" s="451"/>
      <c r="D35" s="107"/>
      <c r="E35" s="107"/>
      <c r="F35" s="107"/>
      <c r="G35" s="107"/>
      <c r="H35" s="107"/>
      <c r="I35" s="107"/>
      <c r="J35" s="107"/>
      <c r="K35" s="107"/>
      <c r="L35" s="107"/>
      <c r="M35" s="108"/>
      <c r="N35" s="452"/>
      <c r="O35" s="453"/>
    </row>
    <row r="36" spans="2:15" ht="18" customHeight="1">
      <c r="B36" s="450"/>
      <c r="C36" s="451"/>
      <c r="D36" s="107"/>
      <c r="E36" s="107"/>
      <c r="F36" s="107"/>
      <c r="G36" s="107"/>
      <c r="H36" s="107"/>
      <c r="I36" s="107"/>
      <c r="J36" s="107"/>
      <c r="K36" s="107"/>
      <c r="L36" s="107"/>
      <c r="M36" s="108"/>
      <c r="N36" s="452"/>
      <c r="O36" s="453"/>
    </row>
    <row r="37" spans="2:15" ht="18" customHeight="1">
      <c r="B37" s="450"/>
      <c r="C37" s="451"/>
      <c r="D37" s="107"/>
      <c r="E37" s="107"/>
      <c r="F37" s="107"/>
      <c r="G37" s="107"/>
      <c r="H37" s="107"/>
      <c r="I37" s="107"/>
      <c r="J37" s="107"/>
      <c r="K37" s="107"/>
      <c r="L37" s="107"/>
      <c r="M37" s="108"/>
      <c r="N37" s="452"/>
      <c r="O37" s="453"/>
    </row>
    <row r="38" spans="2:15" ht="18" customHeight="1">
      <c r="B38" s="450"/>
      <c r="C38" s="451"/>
      <c r="D38" s="107"/>
      <c r="E38" s="107"/>
      <c r="F38" s="107"/>
      <c r="G38" s="107"/>
      <c r="H38" s="107"/>
      <c r="I38" s="107"/>
      <c r="J38" s="107"/>
      <c r="K38" s="107"/>
      <c r="L38" s="107"/>
      <c r="M38" s="108"/>
      <c r="N38" s="452"/>
      <c r="O38" s="453"/>
    </row>
    <row r="39" spans="2:15" ht="18" customHeight="1">
      <c r="B39" s="450"/>
      <c r="C39" s="451"/>
      <c r="D39" s="107"/>
      <c r="E39" s="107"/>
      <c r="F39" s="107"/>
      <c r="G39" s="107"/>
      <c r="H39" s="107"/>
      <c r="I39" s="107"/>
      <c r="J39" s="107"/>
      <c r="K39" s="107"/>
      <c r="L39" s="107"/>
      <c r="M39" s="108"/>
      <c r="N39" s="452"/>
      <c r="O39" s="453"/>
    </row>
    <row r="40" spans="2:15" ht="18" customHeight="1">
      <c r="B40" s="450"/>
      <c r="C40" s="451"/>
      <c r="D40" s="107"/>
      <c r="E40" s="107"/>
      <c r="F40" s="107"/>
      <c r="G40" s="107"/>
      <c r="H40" s="107"/>
      <c r="I40" s="107"/>
      <c r="J40" s="107"/>
      <c r="K40" s="107"/>
      <c r="L40" s="107"/>
      <c r="M40" s="108"/>
      <c r="N40" s="452"/>
      <c r="O40" s="453"/>
    </row>
    <row r="41" spans="2:15" ht="18" customHeight="1">
      <c r="B41" s="450"/>
      <c r="C41" s="451"/>
      <c r="D41" s="107"/>
      <c r="E41" s="107"/>
      <c r="F41" s="107"/>
      <c r="G41" s="107"/>
      <c r="H41" s="107"/>
      <c r="I41" s="107"/>
      <c r="J41" s="107"/>
      <c r="K41" s="107"/>
      <c r="L41" s="107"/>
      <c r="M41" s="108"/>
      <c r="N41" s="452"/>
      <c r="O41" s="453"/>
    </row>
    <row r="42" spans="2:15" ht="18" customHeight="1">
      <c r="B42" s="450"/>
      <c r="C42" s="451"/>
      <c r="D42" s="107"/>
      <c r="E42" s="107"/>
      <c r="F42" s="107"/>
      <c r="G42" s="107"/>
      <c r="H42" s="107"/>
      <c r="I42" s="107"/>
      <c r="J42" s="107"/>
      <c r="K42" s="107"/>
      <c r="L42" s="107"/>
      <c r="M42" s="108"/>
      <c r="N42" s="452"/>
      <c r="O42" s="453"/>
    </row>
    <row r="43" spans="2:15" ht="18" customHeight="1">
      <c r="B43" s="450"/>
      <c r="C43" s="451"/>
      <c r="D43" s="107"/>
      <c r="E43" s="107"/>
      <c r="F43" s="107"/>
      <c r="G43" s="107"/>
      <c r="H43" s="107"/>
      <c r="I43" s="107"/>
      <c r="J43" s="107"/>
      <c r="K43" s="107"/>
      <c r="L43" s="107"/>
      <c r="M43" s="108"/>
      <c r="N43" s="452"/>
      <c r="O43" s="453"/>
    </row>
    <row r="44" spans="2:15" ht="18" customHeight="1">
      <c r="B44" s="450"/>
      <c r="C44" s="451"/>
      <c r="D44" s="107"/>
      <c r="E44" s="107"/>
      <c r="F44" s="107"/>
      <c r="G44" s="107"/>
      <c r="H44" s="107"/>
      <c r="I44" s="107"/>
      <c r="J44" s="107"/>
      <c r="K44" s="107"/>
      <c r="L44" s="107"/>
      <c r="M44" s="108"/>
      <c r="N44" s="452"/>
      <c r="O44" s="453"/>
    </row>
    <row r="45" spans="2:15" ht="18" customHeight="1">
      <c r="B45" s="450"/>
      <c r="C45" s="451"/>
      <c r="D45" s="107"/>
      <c r="E45" s="107"/>
      <c r="F45" s="107"/>
      <c r="G45" s="107"/>
      <c r="H45" s="107"/>
      <c r="I45" s="107"/>
      <c r="J45" s="107"/>
      <c r="K45" s="107"/>
      <c r="L45" s="107"/>
      <c r="M45" s="108"/>
      <c r="N45" s="452"/>
      <c r="O45" s="453"/>
    </row>
    <row r="46" spans="2:15" ht="18" customHeight="1">
      <c r="B46" s="450"/>
      <c r="C46" s="451"/>
      <c r="D46" s="107"/>
      <c r="E46" s="107"/>
      <c r="F46" s="107"/>
      <c r="G46" s="107"/>
      <c r="H46" s="107"/>
      <c r="I46" s="107"/>
      <c r="J46" s="107"/>
      <c r="K46" s="107"/>
      <c r="L46" s="107"/>
      <c r="M46" s="108"/>
      <c r="N46" s="452"/>
      <c r="O46" s="453"/>
    </row>
    <row r="47" spans="2:15" ht="18" customHeight="1">
      <c r="B47" s="450"/>
      <c r="C47" s="451"/>
      <c r="D47" s="107"/>
      <c r="E47" s="107"/>
      <c r="F47" s="107"/>
      <c r="G47" s="107"/>
      <c r="H47" s="107"/>
      <c r="I47" s="107"/>
      <c r="J47" s="107"/>
      <c r="K47" s="107"/>
      <c r="L47" s="107"/>
      <c r="M47" s="108"/>
      <c r="N47" s="452"/>
      <c r="O47" s="453"/>
    </row>
    <row r="48" spans="2:15" ht="18" customHeight="1">
      <c r="B48" s="450"/>
      <c r="C48" s="451"/>
      <c r="D48" s="107"/>
      <c r="E48" s="107"/>
      <c r="F48" s="107"/>
      <c r="G48" s="107"/>
      <c r="H48" s="107"/>
      <c r="I48" s="107"/>
      <c r="J48" s="107"/>
      <c r="K48" s="107"/>
      <c r="L48" s="107"/>
      <c r="M48" s="108"/>
      <c r="N48" s="452"/>
      <c r="O48" s="453"/>
    </row>
    <row r="49" spans="2:15" ht="18" customHeight="1">
      <c r="B49" s="450"/>
      <c r="C49" s="451"/>
      <c r="D49" s="107"/>
      <c r="E49" s="107"/>
      <c r="F49" s="107"/>
      <c r="G49" s="107"/>
      <c r="H49" s="107"/>
      <c r="I49" s="107"/>
      <c r="J49" s="107"/>
      <c r="K49" s="107"/>
      <c r="L49" s="107"/>
      <c r="M49" s="108"/>
      <c r="N49" s="452"/>
      <c r="O49" s="453"/>
    </row>
    <row r="50" spans="2:15" ht="18" customHeight="1">
      <c r="B50" s="450"/>
      <c r="C50" s="451"/>
      <c r="D50" s="107"/>
      <c r="E50" s="107"/>
      <c r="F50" s="107"/>
      <c r="G50" s="107"/>
      <c r="H50" s="107"/>
      <c r="I50" s="107"/>
      <c r="J50" s="107"/>
      <c r="K50" s="107"/>
      <c r="L50" s="107"/>
      <c r="M50" s="108"/>
      <c r="N50" s="452"/>
      <c r="O50" s="453"/>
    </row>
    <row r="51" spans="2:15" ht="18" customHeight="1">
      <c r="B51" s="450"/>
      <c r="C51" s="451"/>
      <c r="D51" s="107"/>
      <c r="E51" s="107"/>
      <c r="F51" s="107"/>
      <c r="G51" s="107"/>
      <c r="H51" s="107"/>
      <c r="I51" s="107"/>
      <c r="J51" s="107"/>
      <c r="K51" s="107"/>
      <c r="L51" s="107"/>
      <c r="M51" s="108"/>
      <c r="N51" s="452"/>
      <c r="O51" s="453"/>
    </row>
    <row r="52" spans="2:15" ht="18" customHeight="1">
      <c r="B52" s="450"/>
      <c r="C52" s="451"/>
      <c r="D52" s="107"/>
      <c r="E52" s="107"/>
      <c r="F52" s="107"/>
      <c r="G52" s="107"/>
      <c r="H52" s="107"/>
      <c r="I52" s="107"/>
      <c r="J52" s="107"/>
      <c r="K52" s="107"/>
      <c r="L52" s="107"/>
      <c r="M52" s="108"/>
      <c r="N52" s="452"/>
      <c r="O52" s="453"/>
    </row>
    <row r="53" spans="2:15" ht="18" customHeight="1">
      <c r="B53" s="450"/>
      <c r="C53" s="451"/>
      <c r="D53" s="107"/>
      <c r="E53" s="107"/>
      <c r="F53" s="107"/>
      <c r="G53" s="107"/>
      <c r="H53" s="107"/>
      <c r="I53" s="107"/>
      <c r="J53" s="107"/>
      <c r="K53" s="107"/>
      <c r="L53" s="107"/>
      <c r="M53" s="108"/>
      <c r="N53" s="452"/>
      <c r="O53" s="453"/>
    </row>
    <row r="54" spans="2:15" ht="18" customHeight="1">
      <c r="B54" s="450"/>
      <c r="C54" s="451"/>
      <c r="D54" s="107"/>
      <c r="E54" s="107"/>
      <c r="F54" s="107"/>
      <c r="G54" s="107"/>
      <c r="H54" s="107"/>
      <c r="I54" s="107"/>
      <c r="J54" s="107"/>
      <c r="K54" s="107"/>
      <c r="L54" s="107"/>
      <c r="M54" s="108"/>
      <c r="N54" s="452"/>
      <c r="O54" s="453"/>
    </row>
    <row r="55" spans="2:15" ht="18" customHeight="1">
      <c r="B55" s="450"/>
      <c r="C55" s="451"/>
      <c r="D55" s="107"/>
      <c r="E55" s="107"/>
      <c r="F55" s="107"/>
      <c r="G55" s="107"/>
      <c r="H55" s="107"/>
      <c r="I55" s="107"/>
      <c r="J55" s="107"/>
      <c r="K55" s="107"/>
      <c r="L55" s="107"/>
      <c r="M55" s="108"/>
      <c r="N55" s="452"/>
      <c r="O55" s="453"/>
    </row>
    <row r="56" spans="2:15" ht="18" customHeight="1">
      <c r="B56" s="450"/>
      <c r="C56" s="451"/>
      <c r="D56" s="107"/>
      <c r="E56" s="107"/>
      <c r="F56" s="107"/>
      <c r="G56" s="107"/>
      <c r="H56" s="107"/>
      <c r="I56" s="107"/>
      <c r="J56" s="107"/>
      <c r="K56" s="107"/>
      <c r="L56" s="107"/>
      <c r="M56" s="108"/>
      <c r="N56" s="452"/>
      <c r="O56" s="453"/>
    </row>
    <row r="57" spans="2:15" ht="18" customHeight="1">
      <c r="B57" s="450"/>
      <c r="C57" s="451"/>
      <c r="D57" s="107"/>
      <c r="E57" s="107"/>
      <c r="F57" s="107"/>
      <c r="G57" s="107"/>
      <c r="H57" s="107"/>
      <c r="I57" s="107"/>
      <c r="J57" s="107"/>
      <c r="K57" s="107"/>
      <c r="L57" s="107"/>
      <c r="M57" s="108"/>
      <c r="N57" s="452"/>
      <c r="O57" s="453"/>
    </row>
    <row r="58" spans="2:15" ht="18" customHeight="1">
      <c r="B58" s="450"/>
      <c r="C58" s="451"/>
      <c r="D58" s="107"/>
      <c r="E58" s="107"/>
      <c r="F58" s="107"/>
      <c r="G58" s="107"/>
      <c r="H58" s="107"/>
      <c r="I58" s="107"/>
      <c r="J58" s="107"/>
      <c r="K58" s="107"/>
      <c r="L58" s="107"/>
      <c r="M58" s="108"/>
      <c r="N58" s="452"/>
      <c r="O58" s="453"/>
    </row>
    <row r="59" spans="2:15" ht="18" customHeight="1">
      <c r="B59" s="450"/>
      <c r="C59" s="451"/>
      <c r="D59" s="107"/>
      <c r="E59" s="107"/>
      <c r="F59" s="107"/>
      <c r="G59" s="107"/>
      <c r="H59" s="107"/>
      <c r="I59" s="107"/>
      <c r="J59" s="107"/>
      <c r="K59" s="107"/>
      <c r="L59" s="107"/>
      <c r="M59" s="108"/>
      <c r="N59" s="452"/>
      <c r="O59" s="453"/>
    </row>
    <row r="60" spans="2:15" ht="18" customHeight="1">
      <c r="B60" s="450"/>
      <c r="C60" s="451"/>
      <c r="D60" s="107"/>
      <c r="E60" s="107"/>
      <c r="F60" s="107"/>
      <c r="G60" s="107"/>
      <c r="H60" s="107"/>
      <c r="I60" s="107"/>
      <c r="J60" s="107"/>
      <c r="K60" s="107"/>
      <c r="L60" s="107"/>
      <c r="M60" s="108"/>
      <c r="N60" s="452"/>
      <c r="O60" s="453"/>
    </row>
    <row r="61" spans="2:15" ht="18" customHeight="1">
      <c r="B61" s="450"/>
      <c r="C61" s="451"/>
      <c r="D61" s="107"/>
      <c r="E61" s="107"/>
      <c r="F61" s="107"/>
      <c r="G61" s="107"/>
      <c r="H61" s="107"/>
      <c r="I61" s="107"/>
      <c r="J61" s="107"/>
      <c r="K61" s="107"/>
      <c r="L61" s="107"/>
      <c r="M61" s="108"/>
      <c r="N61" s="452"/>
      <c r="O61" s="453"/>
    </row>
    <row r="62" spans="2:15" ht="18" customHeight="1">
      <c r="B62" s="450"/>
      <c r="C62" s="451"/>
      <c r="D62" s="107"/>
      <c r="E62" s="107"/>
      <c r="F62" s="107"/>
      <c r="G62" s="107"/>
      <c r="H62" s="107"/>
      <c r="I62" s="107"/>
      <c r="J62" s="107"/>
      <c r="K62" s="107"/>
      <c r="L62" s="107"/>
      <c r="M62" s="108"/>
      <c r="N62" s="452"/>
      <c r="O62" s="453"/>
    </row>
    <row r="63" spans="2:15" ht="18" customHeight="1">
      <c r="B63" s="450"/>
      <c r="C63" s="451"/>
      <c r="D63" s="107"/>
      <c r="E63" s="107"/>
      <c r="F63" s="107"/>
      <c r="G63" s="107"/>
      <c r="H63" s="107"/>
      <c r="I63" s="107"/>
      <c r="J63" s="107"/>
      <c r="K63" s="107"/>
      <c r="L63" s="107"/>
      <c r="M63" s="108"/>
      <c r="N63" s="452"/>
      <c r="O63" s="453"/>
    </row>
    <row r="64" spans="2:15" ht="18" customHeight="1">
      <c r="B64" s="450"/>
      <c r="C64" s="451"/>
      <c r="D64" s="107"/>
      <c r="E64" s="107"/>
      <c r="F64" s="107"/>
      <c r="G64" s="107"/>
      <c r="H64" s="107"/>
      <c r="I64" s="107"/>
      <c r="J64" s="107"/>
      <c r="K64" s="107"/>
      <c r="L64" s="107"/>
      <c r="M64" s="108"/>
      <c r="N64" s="452"/>
      <c r="O64" s="453"/>
    </row>
    <row r="65" spans="2:15" ht="18" customHeight="1">
      <c r="B65" s="450"/>
      <c r="C65" s="451"/>
      <c r="D65" s="107"/>
      <c r="E65" s="107"/>
      <c r="F65" s="107"/>
      <c r="G65" s="107"/>
      <c r="H65" s="107"/>
      <c r="I65" s="107"/>
      <c r="J65" s="107"/>
      <c r="K65" s="107"/>
      <c r="L65" s="107"/>
      <c r="M65" s="108"/>
      <c r="N65" s="452"/>
      <c r="O65" s="453"/>
    </row>
  </sheetData>
  <sheetProtection insertRows="0" deleteRows="0" autoFilter="0"/>
  <mergeCells count="59">
    <mergeCell ref="B30:B32"/>
    <mergeCell ref="C30:C32"/>
    <mergeCell ref="N30:N32"/>
    <mergeCell ref="O30:O32"/>
    <mergeCell ref="B6:O6"/>
    <mergeCell ref="B7:C7"/>
    <mergeCell ref="D7:F7"/>
    <mergeCell ref="G7:L8"/>
    <mergeCell ref="M7:N7"/>
    <mergeCell ref="O7:O8"/>
    <mergeCell ref="P7:V8"/>
    <mergeCell ref="B27:B29"/>
    <mergeCell ref="C27:C29"/>
    <mergeCell ref="N27:N29"/>
    <mergeCell ref="O27:O29"/>
    <mergeCell ref="B33:B35"/>
    <mergeCell ref="C33:C35"/>
    <mergeCell ref="N33:N35"/>
    <mergeCell ref="O33:O35"/>
    <mergeCell ref="B36:B38"/>
    <mergeCell ref="C36:C38"/>
    <mergeCell ref="N36:N38"/>
    <mergeCell ref="O36:O38"/>
    <mergeCell ref="B39:B41"/>
    <mergeCell ref="C39:C41"/>
    <mergeCell ref="N39:N41"/>
    <mergeCell ref="O39:O41"/>
    <mergeCell ref="B42:B44"/>
    <mergeCell ref="C42:C44"/>
    <mergeCell ref="N42:N44"/>
    <mergeCell ref="O42:O44"/>
    <mergeCell ref="B45:B47"/>
    <mergeCell ref="C45:C47"/>
    <mergeCell ref="N45:N47"/>
    <mergeCell ref="O45:O47"/>
    <mergeCell ref="B48:B50"/>
    <mergeCell ref="C48:C50"/>
    <mergeCell ref="N48:N50"/>
    <mergeCell ref="O48:O50"/>
    <mergeCell ref="B51:B53"/>
    <mergeCell ref="C51:C53"/>
    <mergeCell ref="N51:N53"/>
    <mergeCell ref="O51:O53"/>
    <mergeCell ref="B54:B56"/>
    <mergeCell ref="C54:C56"/>
    <mergeCell ref="N54:N56"/>
    <mergeCell ref="O54:O56"/>
    <mergeCell ref="B63:B65"/>
    <mergeCell ref="C63:C65"/>
    <mergeCell ref="N63:N65"/>
    <mergeCell ref="O63:O65"/>
    <mergeCell ref="B57:B59"/>
    <mergeCell ref="C57:C59"/>
    <mergeCell ref="N57:N59"/>
    <mergeCell ref="O57:O59"/>
    <mergeCell ref="B60:B62"/>
    <mergeCell ref="C60:C62"/>
    <mergeCell ref="N60:N62"/>
    <mergeCell ref="O60:O62"/>
  </mergeCells>
  <phoneticPr fontId="1"/>
  <dataValidations count="3">
    <dataValidation type="list" allowBlank="1" showInputMessage="1" showErrorMessage="1" prompt="年度を選択" sqref="F3" xr:uid="{21C3A9CC-9212-4709-9289-68C0A7E4E397}">
      <formula1>"令和7年度,令和8年度,令和9年度,令和10年度,令和11年度"</formula1>
    </dataValidation>
    <dataValidation imeMode="off" allowBlank="1" showInputMessage="1" showErrorMessage="1" sqref="B10:C26 D24:E26 G24:L26" xr:uid="{192021F8-BB4B-4EA2-B857-BDAEB3AD533A}"/>
    <dataValidation imeMode="disabled" allowBlank="1" showInputMessage="1" showErrorMessage="1" sqref="D9:L23" xr:uid="{374ECD42-F290-41F6-877E-236FC51C614F}"/>
  </dataValidations>
  <printOptions horizontalCentered="1"/>
  <pageMargins left="0.31496062992125984" right="0.31496062992125984" top="0.59055118110236227" bottom="0.19685039370078741" header="0.51181102362204722" footer="0.51181102362204722"/>
  <pageSetup paperSize="9" scale="72" orientation="portrait" r:id="rId1"/>
  <headerFooter alignWithMargins="0"/>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E3FA8-AB06-4B49-848E-B8E0C5F8E418}">
  <sheetPr>
    <pageSetUpPr fitToPage="1"/>
  </sheetPr>
  <dimension ref="B1:K42"/>
  <sheetViews>
    <sheetView view="pageBreakPreview" zoomScale="60" zoomScaleNormal="100" workbookViewId="0"/>
  </sheetViews>
  <sheetFormatPr defaultRowHeight="13.5"/>
  <cols>
    <col min="10" max="10" width="23.125" customWidth="1"/>
  </cols>
  <sheetData>
    <row r="1" spans="2:11" ht="14.25">
      <c r="B1" s="3"/>
      <c r="C1" s="3"/>
      <c r="D1" s="3"/>
      <c r="E1" s="3"/>
      <c r="F1" s="3"/>
      <c r="G1" s="3"/>
      <c r="H1" s="3"/>
      <c r="I1" s="4" t="s">
        <v>2</v>
      </c>
      <c r="J1" s="3"/>
      <c r="K1" s="3" t="s">
        <v>17</v>
      </c>
    </row>
    <row r="2" spans="2:11" ht="14.25">
      <c r="B2" s="3"/>
      <c r="C2" s="5" t="s">
        <v>0</v>
      </c>
      <c r="D2" s="5" t="s">
        <v>1</v>
      </c>
      <c r="E2" s="3" t="s">
        <v>53</v>
      </c>
      <c r="F2" s="3"/>
      <c r="G2" s="3"/>
      <c r="H2" s="3"/>
      <c r="I2" s="3"/>
      <c r="J2" s="3"/>
      <c r="K2" s="3"/>
    </row>
    <row r="3" spans="2:11" ht="14.25">
      <c r="B3" s="3"/>
      <c r="C3" s="3"/>
      <c r="D3" s="3"/>
      <c r="E3" s="3"/>
      <c r="F3" s="3"/>
      <c r="G3" s="3"/>
      <c r="H3" s="3"/>
      <c r="I3" s="3"/>
      <c r="J3" s="3"/>
      <c r="K3" s="3"/>
    </row>
    <row r="4" spans="2:11" ht="14.25">
      <c r="B4" s="3"/>
      <c r="C4" s="3"/>
      <c r="D4" s="236" t="s">
        <v>3</v>
      </c>
      <c r="E4" s="236"/>
      <c r="F4" s="4"/>
      <c r="G4" s="4"/>
      <c r="H4" s="4"/>
      <c r="I4" s="4"/>
      <c r="J4" s="3"/>
      <c r="K4" s="3"/>
    </row>
    <row r="5" spans="2:11" ht="15" thickBot="1">
      <c r="B5" s="3"/>
      <c r="C5" s="3"/>
      <c r="D5" s="3"/>
      <c r="E5" s="3"/>
      <c r="F5" s="3"/>
      <c r="G5" s="3"/>
      <c r="H5" s="3"/>
      <c r="I5" s="3"/>
      <c r="J5" s="3"/>
      <c r="K5" s="3"/>
    </row>
    <row r="6" spans="2:11" ht="15" thickBot="1">
      <c r="B6" s="243" t="s">
        <v>4</v>
      </c>
      <c r="C6" s="244"/>
      <c r="D6" s="237" t="s">
        <v>5</v>
      </c>
      <c r="E6" s="238"/>
      <c r="F6" s="238"/>
      <c r="G6" s="238"/>
      <c r="H6" s="238"/>
      <c r="I6" s="238"/>
      <c r="J6" s="239"/>
      <c r="K6" s="3"/>
    </row>
    <row r="7" spans="2:11" ht="15" thickBot="1">
      <c r="B7" s="243"/>
      <c r="C7" s="244"/>
      <c r="D7" s="240"/>
      <c r="E7" s="241"/>
      <c r="F7" s="241"/>
      <c r="G7" s="241"/>
      <c r="H7" s="241"/>
      <c r="I7" s="241"/>
      <c r="J7" s="242"/>
      <c r="K7" s="3"/>
    </row>
    <row r="8" spans="2:11" ht="15" thickBot="1">
      <c r="B8" s="245" t="s">
        <v>6</v>
      </c>
      <c r="C8" s="246"/>
      <c r="D8" s="6"/>
      <c r="E8" s="247" t="s">
        <v>7</v>
      </c>
      <c r="F8" s="248"/>
      <c r="G8" s="249"/>
      <c r="H8" s="237" t="s">
        <v>13</v>
      </c>
      <c r="I8" s="238"/>
      <c r="J8" s="239"/>
      <c r="K8" s="3"/>
    </row>
    <row r="9" spans="2:11" ht="15" thickBot="1">
      <c r="B9" s="243"/>
      <c r="C9" s="246"/>
      <c r="D9" s="7"/>
      <c r="E9" s="250" t="s">
        <v>8</v>
      </c>
      <c r="F9" s="251"/>
      <c r="G9" s="252"/>
      <c r="H9" s="253"/>
      <c r="I9" s="254"/>
      <c r="J9" s="255"/>
      <c r="K9" s="3"/>
    </row>
    <row r="10" spans="2:11" ht="15" thickBot="1">
      <c r="B10" s="243"/>
      <c r="C10" s="246"/>
      <c r="D10" s="7"/>
      <c r="E10" s="250" t="s">
        <v>9</v>
      </c>
      <c r="F10" s="251"/>
      <c r="G10" s="252"/>
      <c r="H10" s="253"/>
      <c r="I10" s="254"/>
      <c r="J10" s="255"/>
      <c r="K10" s="3"/>
    </row>
    <row r="11" spans="2:11" ht="15" thickBot="1">
      <c r="B11" s="243"/>
      <c r="C11" s="246"/>
      <c r="D11" s="7"/>
      <c r="E11" s="250" t="s">
        <v>10</v>
      </c>
      <c r="F11" s="251"/>
      <c r="G11" s="252"/>
      <c r="H11" s="253"/>
      <c r="I11" s="254"/>
      <c r="J11" s="255"/>
      <c r="K11" s="3"/>
    </row>
    <row r="12" spans="2:11" ht="15" thickBot="1">
      <c r="B12" s="243"/>
      <c r="C12" s="246"/>
      <c r="D12" s="7"/>
      <c r="E12" s="250" t="s">
        <v>11</v>
      </c>
      <c r="F12" s="251"/>
      <c r="G12" s="252"/>
      <c r="H12" s="253"/>
      <c r="I12" s="254"/>
      <c r="J12" s="255"/>
      <c r="K12" s="3"/>
    </row>
    <row r="13" spans="2:11" ht="15" thickBot="1">
      <c r="B13" s="243"/>
      <c r="C13" s="246"/>
      <c r="D13" s="8"/>
      <c r="E13" s="257" t="s">
        <v>12</v>
      </c>
      <c r="F13" s="258"/>
      <c r="G13" s="259"/>
      <c r="H13" s="240"/>
      <c r="I13" s="241"/>
      <c r="J13" s="242"/>
      <c r="K13" s="3"/>
    </row>
    <row r="14" spans="2:11" ht="15" thickBot="1">
      <c r="B14" s="260" t="s">
        <v>14</v>
      </c>
      <c r="C14" s="260"/>
      <c r="D14" s="260"/>
      <c r="E14" s="260"/>
      <c r="F14" s="260"/>
      <c r="G14" s="260"/>
      <c r="H14" s="260"/>
      <c r="I14" s="260"/>
      <c r="J14" s="260"/>
      <c r="K14" s="3"/>
    </row>
    <row r="15" spans="2:11" ht="61.5" customHeight="1" thickBot="1">
      <c r="B15" s="256"/>
      <c r="C15" s="256"/>
      <c r="D15" s="256"/>
      <c r="E15" s="256"/>
      <c r="F15" s="256"/>
      <c r="G15" s="256"/>
      <c r="H15" s="256"/>
      <c r="I15" s="256"/>
      <c r="J15" s="256"/>
      <c r="K15" s="3"/>
    </row>
    <row r="16" spans="2:11" ht="15" thickBot="1">
      <c r="B16" s="256"/>
      <c r="C16" s="256"/>
      <c r="D16" s="256"/>
      <c r="E16" s="256"/>
      <c r="F16" s="256"/>
      <c r="G16" s="256"/>
      <c r="H16" s="256"/>
      <c r="I16" s="256"/>
      <c r="J16" s="256"/>
      <c r="K16" s="3"/>
    </row>
    <row r="17" spans="2:11" ht="15" thickBot="1">
      <c r="B17" s="256"/>
      <c r="C17" s="256"/>
      <c r="D17" s="256"/>
      <c r="E17" s="256"/>
      <c r="F17" s="256"/>
      <c r="G17" s="256"/>
      <c r="H17" s="256"/>
      <c r="I17" s="256"/>
      <c r="J17" s="256"/>
      <c r="K17" s="3"/>
    </row>
    <row r="18" spans="2:11" ht="15" thickBot="1">
      <c r="B18" s="256"/>
      <c r="C18" s="256"/>
      <c r="D18" s="256"/>
      <c r="E18" s="256"/>
      <c r="F18" s="256"/>
      <c r="G18" s="256"/>
      <c r="H18" s="256"/>
      <c r="I18" s="256"/>
      <c r="J18" s="256"/>
      <c r="K18" s="3"/>
    </row>
    <row r="19" spans="2:11" ht="15" thickBot="1">
      <c r="B19" s="256" t="s">
        <v>15</v>
      </c>
      <c r="C19" s="256"/>
      <c r="D19" s="256"/>
      <c r="E19" s="256"/>
      <c r="F19" s="256"/>
      <c r="G19" s="256"/>
      <c r="H19" s="256"/>
      <c r="I19" s="256"/>
      <c r="J19" s="256"/>
      <c r="K19" s="3"/>
    </row>
    <row r="20" spans="2:11" ht="51.75" customHeight="1" thickBot="1">
      <c r="B20" s="256"/>
      <c r="C20" s="256"/>
      <c r="D20" s="256"/>
      <c r="E20" s="256"/>
      <c r="F20" s="256"/>
      <c r="G20" s="256"/>
      <c r="H20" s="256"/>
      <c r="I20" s="256"/>
      <c r="J20" s="256"/>
      <c r="K20" s="3"/>
    </row>
    <row r="21" spans="2:11" ht="15" thickBot="1">
      <c r="B21" s="256"/>
      <c r="C21" s="256"/>
      <c r="D21" s="256"/>
      <c r="E21" s="256"/>
      <c r="F21" s="256"/>
      <c r="G21" s="256"/>
      <c r="H21" s="256"/>
      <c r="I21" s="256"/>
      <c r="J21" s="256"/>
      <c r="K21" s="3"/>
    </row>
    <row r="22" spans="2:11" ht="15" thickBot="1">
      <c r="B22" s="256"/>
      <c r="C22" s="256"/>
      <c r="D22" s="256"/>
      <c r="E22" s="256"/>
      <c r="F22" s="256"/>
      <c r="G22" s="256"/>
      <c r="H22" s="256"/>
      <c r="I22" s="256"/>
      <c r="J22" s="256"/>
      <c r="K22" s="3"/>
    </row>
    <row r="23" spans="2:11" ht="15" thickBot="1">
      <c r="B23" s="256"/>
      <c r="C23" s="256"/>
      <c r="D23" s="256"/>
      <c r="E23" s="256"/>
      <c r="F23" s="256"/>
      <c r="G23" s="256"/>
      <c r="H23" s="256"/>
      <c r="I23" s="256"/>
      <c r="J23" s="256"/>
      <c r="K23" s="3"/>
    </row>
    <row r="24" spans="2:11" ht="15" thickBot="1">
      <c r="B24" s="256"/>
      <c r="C24" s="256"/>
      <c r="D24" s="256"/>
      <c r="E24" s="256"/>
      <c r="F24" s="256"/>
      <c r="G24" s="256"/>
      <c r="H24" s="256"/>
      <c r="I24" s="256"/>
      <c r="J24" s="256"/>
      <c r="K24" s="3"/>
    </row>
    <row r="25" spans="2:11" ht="15" thickBot="1">
      <c r="B25" s="256"/>
      <c r="C25" s="256"/>
      <c r="D25" s="256"/>
      <c r="E25" s="256"/>
      <c r="F25" s="256"/>
      <c r="G25" s="256"/>
      <c r="H25" s="256"/>
      <c r="I25" s="256"/>
      <c r="J25" s="256"/>
      <c r="K25" s="3"/>
    </row>
    <row r="26" spans="2:11" ht="15" thickBot="1">
      <c r="B26" s="256"/>
      <c r="C26" s="256"/>
      <c r="D26" s="256"/>
      <c r="E26" s="256"/>
      <c r="F26" s="256"/>
      <c r="G26" s="256"/>
      <c r="H26" s="256"/>
      <c r="I26" s="256"/>
      <c r="J26" s="256"/>
      <c r="K26" s="3"/>
    </row>
    <row r="27" spans="2:11" ht="15" thickBot="1">
      <c r="B27" s="256"/>
      <c r="C27" s="256"/>
      <c r="D27" s="256"/>
      <c r="E27" s="256"/>
      <c r="F27" s="256"/>
      <c r="G27" s="256"/>
      <c r="H27" s="256"/>
      <c r="I27" s="256"/>
      <c r="J27" s="256"/>
      <c r="K27" s="3"/>
    </row>
    <row r="28" spans="2:11" ht="15" thickBot="1">
      <c r="B28" s="3" t="s">
        <v>16</v>
      </c>
      <c r="C28" s="3"/>
      <c r="D28" s="3"/>
      <c r="E28" s="3"/>
      <c r="F28" s="3"/>
      <c r="G28" s="3"/>
      <c r="H28" s="3"/>
      <c r="I28" s="3"/>
      <c r="J28" s="3"/>
      <c r="K28" s="3"/>
    </row>
    <row r="29" spans="2:11" ht="14.25">
      <c r="B29" s="237"/>
      <c r="C29" s="238"/>
      <c r="D29" s="238"/>
      <c r="E29" s="238"/>
      <c r="F29" s="238"/>
      <c r="G29" s="238"/>
      <c r="H29" s="238"/>
      <c r="I29" s="238"/>
      <c r="J29" s="239"/>
      <c r="K29" s="3"/>
    </row>
    <row r="30" spans="2:11" ht="317.25" customHeight="1">
      <c r="B30" s="253"/>
      <c r="C30" s="254"/>
      <c r="D30" s="254"/>
      <c r="E30" s="254"/>
      <c r="F30" s="254"/>
      <c r="G30" s="254"/>
      <c r="H30" s="254"/>
      <c r="I30" s="254"/>
      <c r="J30" s="255"/>
      <c r="K30" s="3"/>
    </row>
    <row r="31" spans="2:11" ht="14.25">
      <c r="B31" s="253"/>
      <c r="C31" s="254"/>
      <c r="D31" s="254"/>
      <c r="E31" s="254"/>
      <c r="F31" s="254"/>
      <c r="G31" s="254"/>
      <c r="H31" s="254"/>
      <c r="I31" s="254"/>
      <c r="J31" s="255"/>
      <c r="K31" s="3"/>
    </row>
    <row r="32" spans="2:11" ht="14.25">
      <c r="B32" s="253"/>
      <c r="C32" s="254"/>
      <c r="D32" s="254"/>
      <c r="E32" s="254"/>
      <c r="F32" s="254"/>
      <c r="G32" s="254"/>
      <c r="H32" s="254"/>
      <c r="I32" s="254"/>
      <c r="J32" s="255"/>
      <c r="K32" s="3"/>
    </row>
    <row r="33" spans="2:11" ht="14.25">
      <c r="B33" s="253"/>
      <c r="C33" s="254"/>
      <c r="D33" s="254"/>
      <c r="E33" s="254"/>
      <c r="F33" s="254"/>
      <c r="G33" s="254"/>
      <c r="H33" s="254"/>
      <c r="I33" s="254"/>
      <c r="J33" s="255"/>
      <c r="K33" s="3"/>
    </row>
    <row r="34" spans="2:11" ht="14.25">
      <c r="B34" s="253"/>
      <c r="C34" s="254"/>
      <c r="D34" s="254"/>
      <c r="E34" s="254"/>
      <c r="F34" s="254"/>
      <c r="G34" s="254"/>
      <c r="H34" s="254"/>
      <c r="I34" s="254"/>
      <c r="J34" s="255"/>
      <c r="K34" s="3"/>
    </row>
    <row r="35" spans="2:11" ht="14.25">
      <c r="B35" s="253"/>
      <c r="C35" s="254"/>
      <c r="D35" s="254"/>
      <c r="E35" s="254"/>
      <c r="F35" s="254"/>
      <c r="G35" s="254"/>
      <c r="H35" s="254"/>
      <c r="I35" s="254"/>
      <c r="J35" s="255"/>
      <c r="K35" s="3"/>
    </row>
    <row r="36" spans="2:11" ht="14.25">
      <c r="B36" s="253"/>
      <c r="C36" s="254"/>
      <c r="D36" s="254"/>
      <c r="E36" s="254"/>
      <c r="F36" s="254"/>
      <c r="G36" s="254"/>
      <c r="H36" s="254"/>
      <c r="I36" s="254"/>
      <c r="J36" s="255"/>
      <c r="K36" s="3"/>
    </row>
    <row r="37" spans="2:11" ht="14.25">
      <c r="B37" s="253"/>
      <c r="C37" s="254"/>
      <c r="D37" s="254"/>
      <c r="E37" s="254"/>
      <c r="F37" s="254"/>
      <c r="G37" s="254"/>
      <c r="H37" s="254"/>
      <c r="I37" s="254"/>
      <c r="J37" s="255"/>
      <c r="K37" s="3"/>
    </row>
    <row r="38" spans="2:11" ht="14.25">
      <c r="B38" s="253"/>
      <c r="C38" s="254"/>
      <c r="D38" s="254"/>
      <c r="E38" s="254"/>
      <c r="F38" s="254"/>
      <c r="G38" s="254"/>
      <c r="H38" s="254"/>
      <c r="I38" s="254"/>
      <c r="J38" s="255"/>
      <c r="K38" s="3"/>
    </row>
    <row r="39" spans="2:11" ht="14.25">
      <c r="B39" s="253"/>
      <c r="C39" s="254"/>
      <c r="D39" s="254"/>
      <c r="E39" s="254"/>
      <c r="F39" s="254"/>
      <c r="G39" s="254"/>
      <c r="H39" s="254"/>
      <c r="I39" s="254"/>
      <c r="J39" s="255"/>
      <c r="K39" s="3"/>
    </row>
    <row r="40" spans="2:11" ht="14.25">
      <c r="B40" s="253"/>
      <c r="C40" s="254"/>
      <c r="D40" s="254"/>
      <c r="E40" s="254"/>
      <c r="F40" s="254"/>
      <c r="G40" s="254"/>
      <c r="H40" s="254"/>
      <c r="I40" s="254"/>
      <c r="J40" s="255"/>
      <c r="K40" s="3"/>
    </row>
    <row r="41" spans="2:11" ht="14.25">
      <c r="B41" s="253"/>
      <c r="C41" s="254"/>
      <c r="D41" s="254"/>
      <c r="E41" s="254"/>
      <c r="F41" s="254"/>
      <c r="G41" s="254"/>
      <c r="H41" s="254"/>
      <c r="I41" s="254"/>
      <c r="J41" s="255"/>
      <c r="K41" s="3"/>
    </row>
    <row r="42" spans="2:11" ht="15" thickBot="1">
      <c r="B42" s="240"/>
      <c r="C42" s="241"/>
      <c r="D42" s="241"/>
      <c r="E42" s="241"/>
      <c r="F42" s="241"/>
      <c r="G42" s="241"/>
      <c r="H42" s="241"/>
      <c r="I42" s="241"/>
      <c r="J42" s="242"/>
      <c r="K42" s="3"/>
    </row>
  </sheetData>
  <mergeCells count="17">
    <mergeCell ref="D19:J27"/>
    <mergeCell ref="B29:J42"/>
    <mergeCell ref="E13:G13"/>
    <mergeCell ref="H8:J8"/>
    <mergeCell ref="B14:C18"/>
    <mergeCell ref="B19:C27"/>
    <mergeCell ref="D14:J18"/>
    <mergeCell ref="D4:E4"/>
    <mergeCell ref="D6:J7"/>
    <mergeCell ref="B6:C7"/>
    <mergeCell ref="B8:C13"/>
    <mergeCell ref="E8:G8"/>
    <mergeCell ref="E9:G9"/>
    <mergeCell ref="E10:G10"/>
    <mergeCell ref="E11:G11"/>
    <mergeCell ref="E12:G12"/>
    <mergeCell ref="H9:J13"/>
  </mergeCells>
  <phoneticPr fontId="1"/>
  <pageMargins left="0.7" right="0.7" top="0.75" bottom="0.75" header="0.3" footer="0.3"/>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E52B8-651B-4E4F-9F70-5EAF1A0D1CEB}">
  <dimension ref="A1:L74"/>
  <sheetViews>
    <sheetView view="pageBreakPreview" zoomScale="60" zoomScaleNormal="100" workbookViewId="0">
      <selection activeCell="O35" sqref="O35"/>
    </sheetView>
  </sheetViews>
  <sheetFormatPr defaultRowHeight="13.5"/>
  <cols>
    <col min="3" max="3" width="11.25" customWidth="1"/>
    <col min="6" max="9" width="10.375" customWidth="1"/>
  </cols>
  <sheetData>
    <row r="1" spans="1:12" ht="14.25">
      <c r="B1" s="9"/>
      <c r="C1" s="9"/>
      <c r="D1" s="9"/>
      <c r="E1" s="9"/>
      <c r="F1" s="9"/>
      <c r="G1" s="9"/>
      <c r="H1" s="9"/>
      <c r="I1" s="9"/>
      <c r="J1" s="9"/>
      <c r="K1" s="9" t="s">
        <v>17</v>
      </c>
      <c r="L1" s="9"/>
    </row>
    <row r="2" spans="1:12" ht="17.25">
      <c r="B2" s="9"/>
      <c r="C2" s="9"/>
      <c r="D2" s="9"/>
      <c r="E2" s="271" t="s">
        <v>18</v>
      </c>
      <c r="F2" s="271"/>
      <c r="G2" s="271"/>
      <c r="H2" s="271"/>
      <c r="I2" s="9"/>
      <c r="J2" s="9"/>
      <c r="K2" s="9"/>
      <c r="L2" s="9"/>
    </row>
    <row r="3" spans="1:12" ht="14.25">
      <c r="B3" s="9"/>
      <c r="C3" s="9"/>
      <c r="D3" s="9"/>
      <c r="E3" s="9"/>
      <c r="F3" s="9"/>
      <c r="G3" s="9"/>
      <c r="H3" s="9"/>
      <c r="I3" s="9"/>
      <c r="J3" s="9"/>
      <c r="K3" s="9"/>
      <c r="L3" s="9"/>
    </row>
    <row r="4" spans="1:12" ht="14.25">
      <c r="B4" s="9"/>
      <c r="C4" s="9"/>
      <c r="D4" s="236" t="s">
        <v>3</v>
      </c>
      <c r="E4" s="236"/>
      <c r="F4" s="4"/>
      <c r="G4" s="4"/>
      <c r="H4" s="4"/>
      <c r="I4" s="4"/>
      <c r="J4" s="10"/>
      <c r="K4" s="10"/>
      <c r="L4" s="9"/>
    </row>
    <row r="5" spans="1:12" ht="14.25">
      <c r="B5" s="9"/>
      <c r="C5" s="9"/>
      <c r="D5" s="9"/>
      <c r="E5" s="9"/>
      <c r="F5" s="9"/>
      <c r="G5" s="9"/>
      <c r="H5" s="9"/>
      <c r="I5" s="9"/>
      <c r="J5" s="9"/>
      <c r="K5" s="9"/>
      <c r="L5" s="9"/>
    </row>
    <row r="6" spans="1:12" ht="14.25">
      <c r="B6" s="4" t="s">
        <v>19</v>
      </c>
      <c r="C6" s="4"/>
      <c r="D6" s="4"/>
      <c r="E6" s="4"/>
      <c r="F6" s="9"/>
      <c r="G6" s="9"/>
      <c r="H6" s="9"/>
      <c r="I6" s="9"/>
      <c r="J6" s="9"/>
      <c r="K6" s="9"/>
      <c r="L6" s="9"/>
    </row>
    <row r="7" spans="1:12" ht="14.25">
      <c r="B7" s="9"/>
      <c r="C7" s="9"/>
      <c r="D7" s="9"/>
      <c r="E7" s="9"/>
      <c r="F7" s="9"/>
      <c r="G7" s="9"/>
      <c r="H7" s="9"/>
      <c r="I7" s="9"/>
      <c r="J7" s="9"/>
      <c r="K7" s="9"/>
      <c r="L7" s="9"/>
    </row>
    <row r="8" spans="1:12" ht="14.25">
      <c r="B8" s="4" t="s">
        <v>20</v>
      </c>
      <c r="C8" s="4"/>
      <c r="D8" s="4"/>
      <c r="E8" s="4"/>
      <c r="F8" s="4"/>
      <c r="G8" s="4"/>
      <c r="H8" s="4"/>
      <c r="I8" s="9"/>
      <c r="J8" s="9"/>
      <c r="K8" s="9"/>
      <c r="L8" s="9"/>
    </row>
    <row r="9" spans="1:12" ht="14.25">
      <c r="B9" s="9"/>
      <c r="C9" s="9"/>
      <c r="D9" s="9"/>
      <c r="E9" s="9"/>
      <c r="F9" s="9"/>
      <c r="G9" s="9"/>
      <c r="H9" s="9"/>
      <c r="I9" s="9"/>
      <c r="J9" s="9"/>
      <c r="K9" s="9"/>
      <c r="L9" s="9"/>
    </row>
    <row r="10" spans="1:12" ht="14.25">
      <c r="B10" s="4" t="s">
        <v>21</v>
      </c>
      <c r="C10" s="4"/>
      <c r="D10" s="4"/>
      <c r="E10" s="4"/>
      <c r="F10" s="4"/>
      <c r="G10" s="4"/>
      <c r="H10" s="4"/>
      <c r="I10" s="9"/>
      <c r="J10" s="9"/>
      <c r="K10" s="9"/>
      <c r="L10" s="9"/>
    </row>
    <row r="11" spans="1:12" ht="14.25">
      <c r="B11" s="9"/>
      <c r="C11" s="9"/>
      <c r="D11" s="9"/>
      <c r="E11" s="9"/>
      <c r="F11" s="9"/>
      <c r="G11" s="9"/>
      <c r="H11" s="9"/>
      <c r="I11" s="9"/>
      <c r="J11" s="9"/>
      <c r="K11" s="9"/>
      <c r="L11" s="9"/>
    </row>
    <row r="12" spans="1:12" ht="15" thickBot="1">
      <c r="B12" s="9"/>
      <c r="C12" s="9"/>
      <c r="D12" s="9"/>
      <c r="E12" s="9"/>
      <c r="F12" s="9"/>
      <c r="G12" s="9"/>
      <c r="H12" s="9"/>
      <c r="I12" s="9"/>
      <c r="J12" s="9"/>
      <c r="K12" s="9"/>
      <c r="L12" s="9"/>
    </row>
    <row r="13" spans="1:12" ht="19.5" customHeight="1">
      <c r="B13" s="273" t="s">
        <v>22</v>
      </c>
      <c r="C13" s="274"/>
      <c r="D13" s="274" t="s">
        <v>23</v>
      </c>
      <c r="E13" s="277"/>
      <c r="F13" s="274" t="s">
        <v>26</v>
      </c>
      <c r="G13" s="274"/>
      <c r="H13" s="274"/>
      <c r="I13" s="274"/>
      <c r="J13" s="274" t="s">
        <v>30</v>
      </c>
      <c r="K13" s="278"/>
      <c r="L13" s="9"/>
    </row>
    <row r="14" spans="1:12" ht="29.25" thickBot="1">
      <c r="B14" s="275"/>
      <c r="C14" s="276"/>
      <c r="D14" s="11" t="s">
        <v>24</v>
      </c>
      <c r="E14" s="12" t="s">
        <v>25</v>
      </c>
      <c r="F14" s="16" t="s">
        <v>27</v>
      </c>
      <c r="G14" s="13" t="s">
        <v>28</v>
      </c>
      <c r="H14" s="14"/>
      <c r="I14" s="16" t="s">
        <v>29</v>
      </c>
      <c r="J14" s="276"/>
      <c r="K14" s="279"/>
      <c r="L14" s="9"/>
    </row>
    <row r="15" spans="1:12" ht="14.25" thickTop="1">
      <c r="A15" s="267">
        <v>1</v>
      </c>
      <c r="B15" s="280"/>
      <c r="C15" s="272"/>
      <c r="D15" s="272"/>
      <c r="E15" s="272"/>
      <c r="F15" s="272"/>
      <c r="G15" s="272"/>
      <c r="H15" s="272"/>
      <c r="I15" s="272"/>
      <c r="J15" s="272"/>
      <c r="K15" s="281"/>
    </row>
    <row r="16" spans="1:12">
      <c r="A16" s="267"/>
      <c r="B16" s="265"/>
      <c r="C16" s="261"/>
      <c r="D16" s="261"/>
      <c r="E16" s="261"/>
      <c r="F16" s="261"/>
      <c r="G16" s="261"/>
      <c r="H16" s="261"/>
      <c r="I16" s="261"/>
      <c r="J16" s="261"/>
      <c r="K16" s="263"/>
    </row>
    <row r="17" spans="1:11">
      <c r="A17" s="267">
        <v>2</v>
      </c>
      <c r="B17" s="265"/>
      <c r="C17" s="261"/>
      <c r="D17" s="261"/>
      <c r="E17" s="261"/>
      <c r="F17" s="261"/>
      <c r="G17" s="261"/>
      <c r="H17" s="261"/>
      <c r="I17" s="261"/>
      <c r="J17" s="261"/>
      <c r="K17" s="263"/>
    </row>
    <row r="18" spans="1:11">
      <c r="A18" s="267"/>
      <c r="B18" s="265"/>
      <c r="C18" s="261"/>
      <c r="D18" s="261"/>
      <c r="E18" s="261"/>
      <c r="F18" s="261"/>
      <c r="G18" s="261"/>
      <c r="H18" s="261"/>
      <c r="I18" s="261"/>
      <c r="J18" s="261"/>
      <c r="K18" s="263"/>
    </row>
    <row r="19" spans="1:11">
      <c r="A19" s="267">
        <v>3</v>
      </c>
      <c r="B19" s="265"/>
      <c r="C19" s="261"/>
      <c r="D19" s="261"/>
      <c r="E19" s="261"/>
      <c r="F19" s="261"/>
      <c r="G19" s="261"/>
      <c r="H19" s="261"/>
      <c r="I19" s="261"/>
      <c r="J19" s="261"/>
      <c r="K19" s="263"/>
    </row>
    <row r="20" spans="1:11">
      <c r="A20" s="267"/>
      <c r="B20" s="265"/>
      <c r="C20" s="261"/>
      <c r="D20" s="261"/>
      <c r="E20" s="261"/>
      <c r="F20" s="261"/>
      <c r="G20" s="261"/>
      <c r="H20" s="261"/>
      <c r="I20" s="261"/>
      <c r="J20" s="261"/>
      <c r="K20" s="263"/>
    </row>
    <row r="21" spans="1:11">
      <c r="A21" s="267">
        <v>4</v>
      </c>
      <c r="B21" s="265"/>
      <c r="C21" s="261"/>
      <c r="D21" s="261"/>
      <c r="E21" s="261"/>
      <c r="F21" s="261"/>
      <c r="G21" s="261"/>
      <c r="H21" s="261"/>
      <c r="I21" s="261"/>
      <c r="J21" s="261"/>
      <c r="K21" s="263"/>
    </row>
    <row r="22" spans="1:11">
      <c r="A22" s="267"/>
      <c r="B22" s="265"/>
      <c r="C22" s="261"/>
      <c r="D22" s="261"/>
      <c r="E22" s="261"/>
      <c r="F22" s="261"/>
      <c r="G22" s="261"/>
      <c r="H22" s="261"/>
      <c r="I22" s="261"/>
      <c r="J22" s="261"/>
      <c r="K22" s="263"/>
    </row>
    <row r="23" spans="1:11">
      <c r="A23" s="267">
        <v>5</v>
      </c>
      <c r="B23" s="265"/>
      <c r="C23" s="261"/>
      <c r="D23" s="261"/>
      <c r="E23" s="261"/>
      <c r="F23" s="261"/>
      <c r="G23" s="261"/>
      <c r="H23" s="261"/>
      <c r="I23" s="261"/>
      <c r="J23" s="261"/>
      <c r="K23" s="263"/>
    </row>
    <row r="24" spans="1:11">
      <c r="A24" s="267"/>
      <c r="B24" s="265"/>
      <c r="C24" s="261"/>
      <c r="D24" s="261"/>
      <c r="E24" s="261"/>
      <c r="F24" s="261"/>
      <c r="G24" s="261"/>
      <c r="H24" s="261"/>
      <c r="I24" s="261"/>
      <c r="J24" s="261"/>
      <c r="K24" s="263"/>
    </row>
    <row r="25" spans="1:11">
      <c r="A25" s="267">
        <v>6</v>
      </c>
      <c r="B25" s="265"/>
      <c r="C25" s="261"/>
      <c r="D25" s="261"/>
      <c r="E25" s="261"/>
      <c r="F25" s="261"/>
      <c r="G25" s="261"/>
      <c r="H25" s="261"/>
      <c r="I25" s="261"/>
      <c r="J25" s="261"/>
      <c r="K25" s="263"/>
    </row>
    <row r="26" spans="1:11">
      <c r="A26" s="267"/>
      <c r="B26" s="265"/>
      <c r="C26" s="261"/>
      <c r="D26" s="261"/>
      <c r="E26" s="261"/>
      <c r="F26" s="261"/>
      <c r="G26" s="261"/>
      <c r="H26" s="261"/>
      <c r="I26" s="261"/>
      <c r="J26" s="261"/>
      <c r="K26" s="263"/>
    </row>
    <row r="27" spans="1:11">
      <c r="A27" s="267">
        <v>7</v>
      </c>
      <c r="B27" s="265"/>
      <c r="C27" s="261"/>
      <c r="D27" s="261"/>
      <c r="E27" s="261"/>
      <c r="F27" s="261"/>
      <c r="G27" s="261"/>
      <c r="H27" s="261"/>
      <c r="I27" s="261"/>
      <c r="J27" s="261"/>
      <c r="K27" s="263"/>
    </row>
    <row r="28" spans="1:11">
      <c r="A28" s="267"/>
      <c r="B28" s="265"/>
      <c r="C28" s="261"/>
      <c r="D28" s="261"/>
      <c r="E28" s="261"/>
      <c r="F28" s="261"/>
      <c r="G28" s="261"/>
      <c r="H28" s="261"/>
      <c r="I28" s="261"/>
      <c r="J28" s="261"/>
      <c r="K28" s="263"/>
    </row>
    <row r="29" spans="1:11">
      <c r="A29" s="267">
        <v>8</v>
      </c>
      <c r="B29" s="265"/>
      <c r="C29" s="261"/>
      <c r="D29" s="261"/>
      <c r="E29" s="261"/>
      <c r="F29" s="261"/>
      <c r="G29" s="261"/>
      <c r="H29" s="261"/>
      <c r="I29" s="261"/>
      <c r="J29" s="261"/>
      <c r="K29" s="263"/>
    </row>
    <row r="30" spans="1:11">
      <c r="A30" s="267"/>
      <c r="B30" s="265"/>
      <c r="C30" s="261"/>
      <c r="D30" s="261"/>
      <c r="E30" s="261"/>
      <c r="F30" s="261"/>
      <c r="G30" s="261"/>
      <c r="H30" s="261"/>
      <c r="I30" s="261"/>
      <c r="J30" s="261"/>
      <c r="K30" s="263"/>
    </row>
    <row r="31" spans="1:11">
      <c r="A31" s="267">
        <v>9</v>
      </c>
      <c r="B31" s="265"/>
      <c r="C31" s="261"/>
      <c r="D31" s="261"/>
      <c r="E31" s="261"/>
      <c r="F31" s="261"/>
      <c r="G31" s="261"/>
      <c r="H31" s="261"/>
      <c r="I31" s="261"/>
      <c r="J31" s="261"/>
      <c r="K31" s="263"/>
    </row>
    <row r="32" spans="1:11">
      <c r="A32" s="267"/>
      <c r="B32" s="265"/>
      <c r="C32" s="261"/>
      <c r="D32" s="261"/>
      <c r="E32" s="261"/>
      <c r="F32" s="261"/>
      <c r="G32" s="261"/>
      <c r="H32" s="261"/>
      <c r="I32" s="261"/>
      <c r="J32" s="261"/>
      <c r="K32" s="263"/>
    </row>
    <row r="33" spans="1:11">
      <c r="A33" s="267">
        <v>10</v>
      </c>
      <c r="B33" s="265"/>
      <c r="C33" s="261"/>
      <c r="D33" s="261"/>
      <c r="E33" s="261"/>
      <c r="F33" s="261"/>
      <c r="G33" s="261"/>
      <c r="H33" s="261"/>
      <c r="I33" s="261"/>
      <c r="J33" s="261"/>
      <c r="K33" s="263"/>
    </row>
    <row r="34" spans="1:11" ht="14.25" thickBot="1">
      <c r="A34" s="267"/>
      <c r="B34" s="266"/>
      <c r="C34" s="262"/>
      <c r="D34" s="262"/>
      <c r="E34" s="262"/>
      <c r="F34" s="262"/>
      <c r="G34" s="262"/>
      <c r="H34" s="262"/>
      <c r="I34" s="262"/>
      <c r="J34" s="262"/>
      <c r="K34" s="264"/>
    </row>
    <row r="35" spans="1:11">
      <c r="A35" s="267">
        <v>11</v>
      </c>
      <c r="B35" s="270"/>
      <c r="C35" s="268"/>
      <c r="D35" s="268"/>
      <c r="E35" s="268"/>
      <c r="F35" s="268"/>
      <c r="G35" s="268"/>
      <c r="H35" s="268"/>
      <c r="I35" s="268"/>
      <c r="J35" s="268"/>
      <c r="K35" s="269"/>
    </row>
    <row r="36" spans="1:11">
      <c r="A36" s="267"/>
      <c r="B36" s="265"/>
      <c r="C36" s="261"/>
      <c r="D36" s="261"/>
      <c r="E36" s="261"/>
      <c r="F36" s="261"/>
      <c r="G36" s="261"/>
      <c r="H36" s="261"/>
      <c r="I36" s="261"/>
      <c r="J36" s="261"/>
      <c r="K36" s="263"/>
    </row>
    <row r="37" spans="1:11">
      <c r="A37" s="267">
        <v>12</v>
      </c>
      <c r="B37" s="265"/>
      <c r="C37" s="261"/>
      <c r="D37" s="261"/>
      <c r="E37" s="261"/>
      <c r="F37" s="261"/>
      <c r="G37" s="261"/>
      <c r="H37" s="261"/>
      <c r="I37" s="261"/>
      <c r="J37" s="261"/>
      <c r="K37" s="263"/>
    </row>
    <row r="38" spans="1:11">
      <c r="A38" s="267"/>
      <c r="B38" s="265"/>
      <c r="C38" s="261"/>
      <c r="D38" s="261"/>
      <c r="E38" s="261"/>
      <c r="F38" s="261"/>
      <c r="G38" s="261"/>
      <c r="H38" s="261"/>
      <c r="I38" s="261"/>
      <c r="J38" s="261"/>
      <c r="K38" s="263"/>
    </row>
    <row r="39" spans="1:11">
      <c r="A39" s="267">
        <v>13</v>
      </c>
      <c r="B39" s="265"/>
      <c r="C39" s="261"/>
      <c r="D39" s="261"/>
      <c r="E39" s="261"/>
      <c r="F39" s="261"/>
      <c r="G39" s="261"/>
      <c r="H39" s="261"/>
      <c r="I39" s="261"/>
      <c r="J39" s="261"/>
      <c r="K39" s="263"/>
    </row>
    <row r="40" spans="1:11">
      <c r="A40" s="267"/>
      <c r="B40" s="265"/>
      <c r="C40" s="261"/>
      <c r="D40" s="261"/>
      <c r="E40" s="261"/>
      <c r="F40" s="261"/>
      <c r="G40" s="261"/>
      <c r="H40" s="261"/>
      <c r="I40" s="261"/>
      <c r="J40" s="261"/>
      <c r="K40" s="263"/>
    </row>
    <row r="41" spans="1:11">
      <c r="A41" s="267">
        <v>14</v>
      </c>
      <c r="B41" s="265"/>
      <c r="C41" s="261"/>
      <c r="D41" s="261"/>
      <c r="E41" s="261"/>
      <c r="F41" s="261"/>
      <c r="G41" s="261"/>
      <c r="H41" s="261"/>
      <c r="I41" s="261"/>
      <c r="J41" s="261"/>
      <c r="K41" s="263"/>
    </row>
    <row r="42" spans="1:11">
      <c r="A42" s="267"/>
      <c r="B42" s="265"/>
      <c r="C42" s="261"/>
      <c r="D42" s="261"/>
      <c r="E42" s="261"/>
      <c r="F42" s="261"/>
      <c r="G42" s="261"/>
      <c r="H42" s="261"/>
      <c r="I42" s="261"/>
      <c r="J42" s="261"/>
      <c r="K42" s="263"/>
    </row>
    <row r="43" spans="1:11">
      <c r="A43" s="267">
        <v>15</v>
      </c>
      <c r="B43" s="265"/>
      <c r="C43" s="261"/>
      <c r="D43" s="261"/>
      <c r="E43" s="261"/>
      <c r="F43" s="261"/>
      <c r="G43" s="261"/>
      <c r="H43" s="261"/>
      <c r="I43" s="261"/>
      <c r="J43" s="261"/>
      <c r="K43" s="263"/>
    </row>
    <row r="44" spans="1:11">
      <c r="A44" s="267"/>
      <c r="B44" s="265"/>
      <c r="C44" s="261"/>
      <c r="D44" s="261"/>
      <c r="E44" s="261"/>
      <c r="F44" s="261"/>
      <c r="G44" s="261"/>
      <c r="H44" s="261"/>
      <c r="I44" s="261"/>
      <c r="J44" s="261"/>
      <c r="K44" s="263"/>
    </row>
    <row r="45" spans="1:11">
      <c r="A45" s="267">
        <v>16</v>
      </c>
      <c r="B45" s="265"/>
      <c r="C45" s="261"/>
      <c r="D45" s="261"/>
      <c r="E45" s="261"/>
      <c r="F45" s="261"/>
      <c r="G45" s="261"/>
      <c r="H45" s="261"/>
      <c r="I45" s="261"/>
      <c r="J45" s="261"/>
      <c r="K45" s="263"/>
    </row>
    <row r="46" spans="1:11">
      <c r="A46" s="267"/>
      <c r="B46" s="265"/>
      <c r="C46" s="261"/>
      <c r="D46" s="261"/>
      <c r="E46" s="261"/>
      <c r="F46" s="261"/>
      <c r="G46" s="261"/>
      <c r="H46" s="261"/>
      <c r="I46" s="261"/>
      <c r="J46" s="261"/>
      <c r="K46" s="263"/>
    </row>
    <row r="47" spans="1:11">
      <c r="A47" s="267">
        <v>17</v>
      </c>
      <c r="B47" s="265"/>
      <c r="C47" s="261"/>
      <c r="D47" s="261"/>
      <c r="E47" s="261"/>
      <c r="F47" s="261"/>
      <c r="G47" s="261"/>
      <c r="H47" s="261"/>
      <c r="I47" s="261"/>
      <c r="J47" s="261"/>
      <c r="K47" s="263"/>
    </row>
    <row r="48" spans="1:11">
      <c r="A48" s="267"/>
      <c r="B48" s="265"/>
      <c r="C48" s="261"/>
      <c r="D48" s="261"/>
      <c r="E48" s="261"/>
      <c r="F48" s="261"/>
      <c r="G48" s="261"/>
      <c r="H48" s="261"/>
      <c r="I48" s="261"/>
      <c r="J48" s="261"/>
      <c r="K48" s="263"/>
    </row>
    <row r="49" spans="1:11">
      <c r="A49" s="267">
        <v>18</v>
      </c>
      <c r="B49" s="265"/>
      <c r="C49" s="261"/>
      <c r="D49" s="261"/>
      <c r="E49" s="261"/>
      <c r="F49" s="261"/>
      <c r="G49" s="261"/>
      <c r="H49" s="261"/>
      <c r="I49" s="261"/>
      <c r="J49" s="261"/>
      <c r="K49" s="263"/>
    </row>
    <row r="50" spans="1:11">
      <c r="A50" s="267"/>
      <c r="B50" s="265"/>
      <c r="C50" s="261"/>
      <c r="D50" s="261"/>
      <c r="E50" s="261"/>
      <c r="F50" s="261"/>
      <c r="G50" s="261"/>
      <c r="H50" s="261"/>
      <c r="I50" s="261"/>
      <c r="J50" s="261"/>
      <c r="K50" s="263"/>
    </row>
    <row r="51" spans="1:11">
      <c r="A51" s="267">
        <v>19</v>
      </c>
      <c r="B51" s="265"/>
      <c r="C51" s="261"/>
      <c r="D51" s="261"/>
      <c r="E51" s="261"/>
      <c r="F51" s="261"/>
      <c r="G51" s="261"/>
      <c r="H51" s="261"/>
      <c r="I51" s="261"/>
      <c r="J51" s="261"/>
      <c r="K51" s="263"/>
    </row>
    <row r="52" spans="1:11">
      <c r="A52" s="267"/>
      <c r="B52" s="265"/>
      <c r="C52" s="261"/>
      <c r="D52" s="261"/>
      <c r="E52" s="261"/>
      <c r="F52" s="261"/>
      <c r="G52" s="261"/>
      <c r="H52" s="261"/>
      <c r="I52" s="261"/>
      <c r="J52" s="261"/>
      <c r="K52" s="263"/>
    </row>
    <row r="53" spans="1:11">
      <c r="A53" s="267">
        <v>20</v>
      </c>
      <c r="B53" s="265"/>
      <c r="C53" s="261"/>
      <c r="D53" s="261"/>
      <c r="E53" s="261"/>
      <c r="F53" s="261"/>
      <c r="G53" s="261"/>
      <c r="H53" s="261"/>
      <c r="I53" s="261"/>
      <c r="J53" s="261"/>
      <c r="K53" s="263"/>
    </row>
    <row r="54" spans="1:11" ht="14.25" thickBot="1">
      <c r="A54" s="267"/>
      <c r="B54" s="266"/>
      <c r="C54" s="262"/>
      <c r="D54" s="262"/>
      <c r="E54" s="262"/>
      <c r="F54" s="262"/>
      <c r="G54" s="262"/>
      <c r="H54" s="262"/>
      <c r="I54" s="262"/>
      <c r="J54" s="262"/>
      <c r="K54" s="264"/>
    </row>
    <row r="55" spans="1:11">
      <c r="A55" s="267">
        <v>21</v>
      </c>
      <c r="B55" s="270"/>
      <c r="C55" s="268"/>
      <c r="D55" s="268"/>
      <c r="E55" s="268"/>
      <c r="F55" s="268"/>
      <c r="G55" s="268"/>
      <c r="H55" s="268"/>
      <c r="I55" s="268"/>
      <c r="J55" s="268"/>
      <c r="K55" s="269"/>
    </row>
    <row r="56" spans="1:11">
      <c r="A56" s="267"/>
      <c r="B56" s="265"/>
      <c r="C56" s="261"/>
      <c r="D56" s="261"/>
      <c r="E56" s="261"/>
      <c r="F56" s="261"/>
      <c r="G56" s="261"/>
      <c r="H56" s="261"/>
      <c r="I56" s="261"/>
      <c r="J56" s="261"/>
      <c r="K56" s="263"/>
    </row>
    <row r="57" spans="1:11">
      <c r="A57" s="267">
        <v>22</v>
      </c>
      <c r="B57" s="265"/>
      <c r="C57" s="261"/>
      <c r="D57" s="261"/>
      <c r="E57" s="261"/>
      <c r="F57" s="261"/>
      <c r="G57" s="261"/>
      <c r="H57" s="261"/>
      <c r="I57" s="261"/>
      <c r="J57" s="261"/>
      <c r="K57" s="263"/>
    </row>
    <row r="58" spans="1:11">
      <c r="A58" s="267"/>
      <c r="B58" s="265"/>
      <c r="C58" s="261"/>
      <c r="D58" s="261"/>
      <c r="E58" s="261"/>
      <c r="F58" s="261"/>
      <c r="G58" s="261"/>
      <c r="H58" s="261"/>
      <c r="I58" s="261"/>
      <c r="J58" s="261"/>
      <c r="K58" s="263"/>
    </row>
    <row r="59" spans="1:11">
      <c r="A59" s="267">
        <v>23</v>
      </c>
      <c r="B59" s="265"/>
      <c r="C59" s="261"/>
      <c r="D59" s="261"/>
      <c r="E59" s="261"/>
      <c r="F59" s="261"/>
      <c r="G59" s="261"/>
      <c r="H59" s="261"/>
      <c r="I59" s="261"/>
      <c r="J59" s="261"/>
      <c r="K59" s="263"/>
    </row>
    <row r="60" spans="1:11">
      <c r="A60" s="267"/>
      <c r="B60" s="265"/>
      <c r="C60" s="261"/>
      <c r="D60" s="261"/>
      <c r="E60" s="261"/>
      <c r="F60" s="261"/>
      <c r="G60" s="261"/>
      <c r="H60" s="261"/>
      <c r="I60" s="261"/>
      <c r="J60" s="261"/>
      <c r="K60" s="263"/>
    </row>
    <row r="61" spans="1:11">
      <c r="A61" s="267">
        <v>24</v>
      </c>
      <c r="B61" s="265"/>
      <c r="C61" s="261"/>
      <c r="D61" s="261"/>
      <c r="E61" s="261"/>
      <c r="F61" s="261"/>
      <c r="G61" s="261"/>
      <c r="H61" s="261"/>
      <c r="I61" s="261"/>
      <c r="J61" s="261"/>
      <c r="K61" s="263"/>
    </row>
    <row r="62" spans="1:11">
      <c r="A62" s="267"/>
      <c r="B62" s="265"/>
      <c r="C62" s="261"/>
      <c r="D62" s="261"/>
      <c r="E62" s="261"/>
      <c r="F62" s="261"/>
      <c r="G62" s="261"/>
      <c r="H62" s="261"/>
      <c r="I62" s="261"/>
      <c r="J62" s="261"/>
      <c r="K62" s="263"/>
    </row>
    <row r="63" spans="1:11">
      <c r="A63" s="267">
        <v>25</v>
      </c>
      <c r="B63" s="265"/>
      <c r="C63" s="261"/>
      <c r="D63" s="261"/>
      <c r="E63" s="261"/>
      <c r="F63" s="261"/>
      <c r="G63" s="261"/>
      <c r="H63" s="261"/>
      <c r="I63" s="261"/>
      <c r="J63" s="261"/>
      <c r="K63" s="263"/>
    </row>
    <row r="64" spans="1:11">
      <c r="A64" s="267"/>
      <c r="B64" s="265"/>
      <c r="C64" s="261"/>
      <c r="D64" s="261"/>
      <c r="E64" s="261"/>
      <c r="F64" s="261"/>
      <c r="G64" s="261"/>
      <c r="H64" s="261"/>
      <c r="I64" s="261"/>
      <c r="J64" s="261"/>
      <c r="K64" s="263"/>
    </row>
    <row r="65" spans="1:11">
      <c r="A65" s="267">
        <v>26</v>
      </c>
      <c r="B65" s="265"/>
      <c r="C65" s="261"/>
      <c r="D65" s="261"/>
      <c r="E65" s="261"/>
      <c r="F65" s="261"/>
      <c r="G65" s="261"/>
      <c r="H65" s="261"/>
      <c r="I65" s="261"/>
      <c r="J65" s="261"/>
      <c r="K65" s="263"/>
    </row>
    <row r="66" spans="1:11">
      <c r="A66" s="267"/>
      <c r="B66" s="265"/>
      <c r="C66" s="261"/>
      <c r="D66" s="261"/>
      <c r="E66" s="261"/>
      <c r="F66" s="261"/>
      <c r="G66" s="261"/>
      <c r="H66" s="261"/>
      <c r="I66" s="261"/>
      <c r="J66" s="261"/>
      <c r="K66" s="263"/>
    </row>
    <row r="67" spans="1:11">
      <c r="A67" s="267">
        <v>27</v>
      </c>
      <c r="B67" s="265"/>
      <c r="C67" s="261"/>
      <c r="D67" s="261"/>
      <c r="E67" s="261"/>
      <c r="F67" s="261"/>
      <c r="G67" s="261"/>
      <c r="H67" s="261"/>
      <c r="I67" s="261"/>
      <c r="J67" s="261"/>
      <c r="K67" s="263"/>
    </row>
    <row r="68" spans="1:11">
      <c r="A68" s="267"/>
      <c r="B68" s="265"/>
      <c r="C68" s="261"/>
      <c r="D68" s="261"/>
      <c r="E68" s="261"/>
      <c r="F68" s="261"/>
      <c r="G68" s="261"/>
      <c r="H68" s="261"/>
      <c r="I68" s="261"/>
      <c r="J68" s="261"/>
      <c r="K68" s="263"/>
    </row>
    <row r="69" spans="1:11">
      <c r="A69" s="267">
        <v>28</v>
      </c>
      <c r="B69" s="265"/>
      <c r="C69" s="261"/>
      <c r="D69" s="261"/>
      <c r="E69" s="261"/>
      <c r="F69" s="261"/>
      <c r="G69" s="261"/>
      <c r="H69" s="261"/>
      <c r="I69" s="261"/>
      <c r="J69" s="261"/>
      <c r="K69" s="263"/>
    </row>
    <row r="70" spans="1:11">
      <c r="A70" s="267"/>
      <c r="B70" s="265"/>
      <c r="C70" s="261"/>
      <c r="D70" s="261"/>
      <c r="E70" s="261"/>
      <c r="F70" s="261"/>
      <c r="G70" s="261"/>
      <c r="H70" s="261"/>
      <c r="I70" s="261"/>
      <c r="J70" s="261"/>
      <c r="K70" s="263"/>
    </row>
    <row r="71" spans="1:11">
      <c r="A71" s="267">
        <v>29</v>
      </c>
      <c r="B71" s="265"/>
      <c r="C71" s="261"/>
      <c r="D71" s="261"/>
      <c r="E71" s="261"/>
      <c r="F71" s="261"/>
      <c r="G71" s="261"/>
      <c r="H71" s="261"/>
      <c r="I71" s="261"/>
      <c r="J71" s="261"/>
      <c r="K71" s="263"/>
    </row>
    <row r="72" spans="1:11">
      <c r="A72" s="267"/>
      <c r="B72" s="265"/>
      <c r="C72" s="261"/>
      <c r="D72" s="261"/>
      <c r="E72" s="261"/>
      <c r="F72" s="261"/>
      <c r="G72" s="261"/>
      <c r="H72" s="261"/>
      <c r="I72" s="261"/>
      <c r="J72" s="261"/>
      <c r="K72" s="263"/>
    </row>
    <row r="73" spans="1:11">
      <c r="A73" s="267">
        <v>30</v>
      </c>
      <c r="B73" s="265"/>
      <c r="C73" s="261"/>
      <c r="D73" s="261"/>
      <c r="E73" s="261"/>
      <c r="F73" s="261"/>
      <c r="G73" s="261"/>
      <c r="H73" s="261"/>
      <c r="I73" s="261"/>
      <c r="J73" s="261"/>
      <c r="K73" s="263"/>
    </row>
    <row r="74" spans="1:11" ht="14.25" thickBot="1">
      <c r="A74" s="267"/>
      <c r="B74" s="266"/>
      <c r="C74" s="262"/>
      <c r="D74" s="262"/>
      <c r="E74" s="262"/>
      <c r="F74" s="262"/>
      <c r="G74" s="262"/>
      <c r="H74" s="262"/>
      <c r="I74" s="262"/>
      <c r="J74" s="262"/>
      <c r="K74" s="264"/>
    </row>
  </sheetData>
  <mergeCells count="276">
    <mergeCell ref="J13:K14"/>
    <mergeCell ref="B15:C16"/>
    <mergeCell ref="D15:D16"/>
    <mergeCell ref="E15:E16"/>
    <mergeCell ref="F15:F16"/>
    <mergeCell ref="G15:G16"/>
    <mergeCell ref="F13:I13"/>
    <mergeCell ref="I15:I16"/>
    <mergeCell ref="J15:K16"/>
    <mergeCell ref="H17:H18"/>
    <mergeCell ref="I17:I18"/>
    <mergeCell ref="J17:K18"/>
    <mergeCell ref="B19:C20"/>
    <mergeCell ref="D19:D20"/>
    <mergeCell ref="E19:E20"/>
    <mergeCell ref="F19:F20"/>
    <mergeCell ref="G19:G20"/>
    <mergeCell ref="H19:H20"/>
    <mergeCell ref="I19:I20"/>
    <mergeCell ref="J19:K20"/>
    <mergeCell ref="I21:I22"/>
    <mergeCell ref="J21:K22"/>
    <mergeCell ref="B23:C24"/>
    <mergeCell ref="D23:D24"/>
    <mergeCell ref="E23:E24"/>
    <mergeCell ref="F23:F24"/>
    <mergeCell ref="G23:G24"/>
    <mergeCell ref="H23:H24"/>
    <mergeCell ref="I23:I24"/>
    <mergeCell ref="J23:K24"/>
    <mergeCell ref="B21:C22"/>
    <mergeCell ref="D21:D22"/>
    <mergeCell ref="E21:E22"/>
    <mergeCell ref="F21:F22"/>
    <mergeCell ref="G21:G22"/>
    <mergeCell ref="H21:H22"/>
    <mergeCell ref="I25:I26"/>
    <mergeCell ref="J25:K26"/>
    <mergeCell ref="B27:C28"/>
    <mergeCell ref="D27:D28"/>
    <mergeCell ref="E27:E28"/>
    <mergeCell ref="F27:F28"/>
    <mergeCell ref="G27:G28"/>
    <mergeCell ref="H27:H28"/>
    <mergeCell ref="I27:I28"/>
    <mergeCell ref="J27:K28"/>
    <mergeCell ref="B25:C26"/>
    <mergeCell ref="D25:D26"/>
    <mergeCell ref="E25:E26"/>
    <mergeCell ref="F25:F26"/>
    <mergeCell ref="G25:G26"/>
    <mergeCell ref="H25:H26"/>
    <mergeCell ref="I29:I30"/>
    <mergeCell ref="J29:K30"/>
    <mergeCell ref="B31:C32"/>
    <mergeCell ref="D31:D32"/>
    <mergeCell ref="E31:E32"/>
    <mergeCell ref="F31:F32"/>
    <mergeCell ref="G31:G32"/>
    <mergeCell ref="H31:H32"/>
    <mergeCell ref="I31:I32"/>
    <mergeCell ref="J31:K32"/>
    <mergeCell ref="B29:C30"/>
    <mergeCell ref="D29:D30"/>
    <mergeCell ref="E29:E30"/>
    <mergeCell ref="F29:F30"/>
    <mergeCell ref="G29:G30"/>
    <mergeCell ref="H29:H30"/>
    <mergeCell ref="I33:I34"/>
    <mergeCell ref="J33:K34"/>
    <mergeCell ref="B35:C36"/>
    <mergeCell ref="D35:D36"/>
    <mergeCell ref="E35:E36"/>
    <mergeCell ref="F35:F36"/>
    <mergeCell ref="G35:G36"/>
    <mergeCell ref="H35:H36"/>
    <mergeCell ref="I35:I36"/>
    <mergeCell ref="J35:K36"/>
    <mergeCell ref="B33:C34"/>
    <mergeCell ref="D33:D34"/>
    <mergeCell ref="E33:E34"/>
    <mergeCell ref="F33:F34"/>
    <mergeCell ref="G33:G34"/>
    <mergeCell ref="H33:H34"/>
    <mergeCell ref="I43:I44"/>
    <mergeCell ref="J43:K44"/>
    <mergeCell ref="B41:C42"/>
    <mergeCell ref="D41:D42"/>
    <mergeCell ref="E41:E42"/>
    <mergeCell ref="F41:F42"/>
    <mergeCell ref="G41:G42"/>
    <mergeCell ref="H41:H42"/>
    <mergeCell ref="I37:I38"/>
    <mergeCell ref="J37:K38"/>
    <mergeCell ref="B39:C40"/>
    <mergeCell ref="D39:D40"/>
    <mergeCell ref="E39:E40"/>
    <mergeCell ref="F39:F40"/>
    <mergeCell ref="G39:G40"/>
    <mergeCell ref="H39:H40"/>
    <mergeCell ref="I39:I40"/>
    <mergeCell ref="J39:K40"/>
    <mergeCell ref="B37:C38"/>
    <mergeCell ref="D37:D38"/>
    <mergeCell ref="E37:E38"/>
    <mergeCell ref="F37:F38"/>
    <mergeCell ref="G37:G38"/>
    <mergeCell ref="H37:H38"/>
    <mergeCell ref="I45:I46"/>
    <mergeCell ref="J45:K46"/>
    <mergeCell ref="A15:A16"/>
    <mergeCell ref="A17:A18"/>
    <mergeCell ref="A19:A20"/>
    <mergeCell ref="A21:A22"/>
    <mergeCell ref="A23:A24"/>
    <mergeCell ref="A25:A26"/>
    <mergeCell ref="A27:A28"/>
    <mergeCell ref="A29:A30"/>
    <mergeCell ref="B45:C46"/>
    <mergeCell ref="D45:D46"/>
    <mergeCell ref="E45:E46"/>
    <mergeCell ref="F45:F46"/>
    <mergeCell ref="G45:G46"/>
    <mergeCell ref="H45:H46"/>
    <mergeCell ref="I41:I42"/>
    <mergeCell ref="J41:K42"/>
    <mergeCell ref="B43:C44"/>
    <mergeCell ref="D43:D44"/>
    <mergeCell ref="E43:E44"/>
    <mergeCell ref="F43:F44"/>
    <mergeCell ref="G43:G44"/>
    <mergeCell ref="H43:H44"/>
    <mergeCell ref="A43:A44"/>
    <mergeCell ref="A45:A46"/>
    <mergeCell ref="E2:H2"/>
    <mergeCell ref="B47:C48"/>
    <mergeCell ref="D47:D48"/>
    <mergeCell ref="E47:E48"/>
    <mergeCell ref="F47:F48"/>
    <mergeCell ref="G47:G48"/>
    <mergeCell ref="H47:H48"/>
    <mergeCell ref="A31:A32"/>
    <mergeCell ref="A33:A34"/>
    <mergeCell ref="A35:A36"/>
    <mergeCell ref="A37:A38"/>
    <mergeCell ref="A39:A40"/>
    <mergeCell ref="A41:A42"/>
    <mergeCell ref="H15:H16"/>
    <mergeCell ref="D4:E4"/>
    <mergeCell ref="B13:C14"/>
    <mergeCell ref="D13:E13"/>
    <mergeCell ref="B17:C18"/>
    <mergeCell ref="D17:D18"/>
    <mergeCell ref="E17:E18"/>
    <mergeCell ref="F17:F18"/>
    <mergeCell ref="G17:G18"/>
    <mergeCell ref="I47:I48"/>
    <mergeCell ref="J47:K48"/>
    <mergeCell ref="B49:C50"/>
    <mergeCell ref="D49:D50"/>
    <mergeCell ref="E49:E50"/>
    <mergeCell ref="F49:F50"/>
    <mergeCell ref="G49:G50"/>
    <mergeCell ref="H49:H50"/>
    <mergeCell ref="I49:I50"/>
    <mergeCell ref="J49:K50"/>
    <mergeCell ref="I51:I52"/>
    <mergeCell ref="J51:K52"/>
    <mergeCell ref="B53:C54"/>
    <mergeCell ref="D53:D54"/>
    <mergeCell ref="E53:E54"/>
    <mergeCell ref="F53:F54"/>
    <mergeCell ref="G53:G54"/>
    <mergeCell ref="H53:H54"/>
    <mergeCell ref="I53:I54"/>
    <mergeCell ref="J53:K54"/>
    <mergeCell ref="B51:C52"/>
    <mergeCell ref="D51:D52"/>
    <mergeCell ref="E51:E52"/>
    <mergeCell ref="F51:F52"/>
    <mergeCell ref="G51:G52"/>
    <mergeCell ref="H51:H52"/>
    <mergeCell ref="I55:I56"/>
    <mergeCell ref="J55:K56"/>
    <mergeCell ref="B57:C58"/>
    <mergeCell ref="D57:D58"/>
    <mergeCell ref="E57:E58"/>
    <mergeCell ref="F57:F58"/>
    <mergeCell ref="G57:G58"/>
    <mergeCell ref="H57:H58"/>
    <mergeCell ref="I57:I58"/>
    <mergeCell ref="J57:K58"/>
    <mergeCell ref="B55:C56"/>
    <mergeCell ref="D55:D56"/>
    <mergeCell ref="E55:E56"/>
    <mergeCell ref="F55:F56"/>
    <mergeCell ref="G55:G56"/>
    <mergeCell ref="H55:H56"/>
    <mergeCell ref="I59:I60"/>
    <mergeCell ref="J59:K60"/>
    <mergeCell ref="B61:C62"/>
    <mergeCell ref="D61:D62"/>
    <mergeCell ref="E61:E62"/>
    <mergeCell ref="F61:F62"/>
    <mergeCell ref="G61:G62"/>
    <mergeCell ref="H61:H62"/>
    <mergeCell ref="I61:I62"/>
    <mergeCell ref="J61:K62"/>
    <mergeCell ref="B59:C60"/>
    <mergeCell ref="D59:D60"/>
    <mergeCell ref="E59:E60"/>
    <mergeCell ref="F59:F60"/>
    <mergeCell ref="G59:G60"/>
    <mergeCell ref="H59:H60"/>
    <mergeCell ref="B65:C66"/>
    <mergeCell ref="D65:D66"/>
    <mergeCell ref="E65:E66"/>
    <mergeCell ref="F65:F66"/>
    <mergeCell ref="G65:G66"/>
    <mergeCell ref="H65:H66"/>
    <mergeCell ref="I65:I66"/>
    <mergeCell ref="J65:K66"/>
    <mergeCell ref="B63:C64"/>
    <mergeCell ref="D63:D64"/>
    <mergeCell ref="E63:E64"/>
    <mergeCell ref="F63:F64"/>
    <mergeCell ref="G63:G64"/>
    <mergeCell ref="H63:H64"/>
    <mergeCell ref="A63:A64"/>
    <mergeCell ref="A65:A66"/>
    <mergeCell ref="A67:A68"/>
    <mergeCell ref="A69:A70"/>
    <mergeCell ref="A71:A72"/>
    <mergeCell ref="A73:A74"/>
    <mergeCell ref="I67:I68"/>
    <mergeCell ref="J67:K68"/>
    <mergeCell ref="A47:A48"/>
    <mergeCell ref="A49:A50"/>
    <mergeCell ref="A51:A52"/>
    <mergeCell ref="A53:A54"/>
    <mergeCell ref="A55:A56"/>
    <mergeCell ref="A57:A58"/>
    <mergeCell ref="A59:A60"/>
    <mergeCell ref="A61:A62"/>
    <mergeCell ref="B67:C68"/>
    <mergeCell ref="D67:D68"/>
    <mergeCell ref="E67:E68"/>
    <mergeCell ref="F67:F68"/>
    <mergeCell ref="G67:G68"/>
    <mergeCell ref="H67:H68"/>
    <mergeCell ref="I63:I64"/>
    <mergeCell ref="J63:K64"/>
    <mergeCell ref="I73:I74"/>
    <mergeCell ref="J73:K74"/>
    <mergeCell ref="B73:C74"/>
    <mergeCell ref="D73:D74"/>
    <mergeCell ref="E73:E74"/>
    <mergeCell ref="F73:F74"/>
    <mergeCell ref="G73:G74"/>
    <mergeCell ref="H73:H74"/>
    <mergeCell ref="I69:I70"/>
    <mergeCell ref="J69:K70"/>
    <mergeCell ref="B71:C72"/>
    <mergeCell ref="D71:D72"/>
    <mergeCell ref="E71:E72"/>
    <mergeCell ref="F71:F72"/>
    <mergeCell ref="G71:G72"/>
    <mergeCell ref="H71:H72"/>
    <mergeCell ref="I71:I72"/>
    <mergeCell ref="J71:K72"/>
    <mergeCell ref="B69:C70"/>
    <mergeCell ref="D69:D70"/>
    <mergeCell ref="E69:E70"/>
    <mergeCell ref="F69:F70"/>
    <mergeCell ref="G69:G70"/>
    <mergeCell ref="H69:H70"/>
  </mergeCells>
  <phoneticPr fontId="1"/>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EC670-ADAF-42B7-B749-48B0566D54E2}">
  <dimension ref="B1:K85"/>
  <sheetViews>
    <sheetView view="pageBreakPreview" zoomScale="60" zoomScaleNormal="100" workbookViewId="0">
      <selection activeCell="M25" sqref="M25"/>
    </sheetView>
  </sheetViews>
  <sheetFormatPr defaultRowHeight="13.5"/>
  <cols>
    <col min="11" max="11" width="23.25" customWidth="1"/>
  </cols>
  <sheetData>
    <row r="1" spans="2:11" ht="14.25">
      <c r="B1" s="9"/>
      <c r="C1" s="9"/>
      <c r="D1" s="9"/>
      <c r="E1" s="9"/>
      <c r="F1" s="9"/>
      <c r="G1" s="9"/>
      <c r="H1" s="9"/>
      <c r="I1" s="9"/>
      <c r="J1" s="9"/>
      <c r="K1" s="9" t="s">
        <v>17</v>
      </c>
    </row>
    <row r="2" spans="2:11" ht="14.25">
      <c r="B2" s="9"/>
      <c r="C2" s="9"/>
      <c r="D2" s="9"/>
      <c r="E2" s="9"/>
      <c r="F2" s="9"/>
      <c r="G2" s="9"/>
      <c r="H2" s="9"/>
      <c r="I2" s="9"/>
      <c r="J2" s="9"/>
      <c r="K2" s="9"/>
    </row>
    <row r="3" spans="2:11" ht="17.25">
      <c r="B3" s="271" t="s">
        <v>54</v>
      </c>
      <c r="C3" s="271"/>
      <c r="D3" s="271"/>
      <c r="E3" s="271"/>
      <c r="F3" s="271"/>
      <c r="G3" s="271"/>
      <c r="H3" s="271"/>
      <c r="I3" s="271"/>
      <c r="J3" s="271"/>
      <c r="K3" s="271"/>
    </row>
    <row r="4" spans="2:11" ht="14.25">
      <c r="B4" s="5"/>
      <c r="C4" s="5"/>
      <c r="D4" s="5"/>
      <c r="E4" s="5"/>
      <c r="F4" s="5"/>
      <c r="G4" s="5"/>
      <c r="H4" s="5"/>
      <c r="I4" s="5"/>
      <c r="J4" s="5"/>
      <c r="K4" s="5"/>
    </row>
    <row r="5" spans="2:11" ht="14.25">
      <c r="B5" s="5"/>
      <c r="C5" s="5"/>
      <c r="D5" s="5"/>
      <c r="E5" s="5"/>
      <c r="F5" s="236" t="s">
        <v>40</v>
      </c>
      <c r="G5" s="236"/>
      <c r="H5" s="15"/>
      <c r="I5" s="15"/>
      <c r="J5" s="15"/>
      <c r="K5" s="15"/>
    </row>
    <row r="6" spans="2:11" ht="14.25">
      <c r="B6" s="9"/>
      <c r="C6" s="9"/>
      <c r="D6" s="9"/>
      <c r="E6" s="9"/>
      <c r="F6" s="9"/>
      <c r="G6" s="9"/>
      <c r="H6" s="9"/>
      <c r="I6" s="9"/>
      <c r="J6" s="9"/>
      <c r="K6" s="9"/>
    </row>
    <row r="7" spans="2:11" ht="14.25">
      <c r="B7" s="9"/>
      <c r="C7" s="9"/>
      <c r="D7" s="9"/>
      <c r="E7" s="9"/>
      <c r="F7" s="9"/>
      <c r="G7" s="9"/>
      <c r="H7" s="9"/>
      <c r="I7" s="9" t="s">
        <v>31</v>
      </c>
      <c r="J7" s="9"/>
      <c r="K7" s="9"/>
    </row>
    <row r="8" spans="2:11" ht="15" thickBot="1">
      <c r="B8" s="9"/>
      <c r="C8" s="9"/>
      <c r="D8" s="9"/>
      <c r="E8" s="9"/>
      <c r="F8" s="9"/>
      <c r="G8" s="9"/>
      <c r="H8" s="9"/>
      <c r="I8" s="9"/>
      <c r="J8" s="9"/>
      <c r="K8" s="9"/>
    </row>
    <row r="9" spans="2:11" ht="16.5">
      <c r="B9" s="273" t="s">
        <v>32</v>
      </c>
      <c r="C9" s="274" t="s">
        <v>52</v>
      </c>
      <c r="D9" s="274"/>
      <c r="E9" s="274"/>
      <c r="F9" s="274"/>
      <c r="G9" s="274"/>
      <c r="H9" s="274" t="s">
        <v>33</v>
      </c>
      <c r="I9" s="274" t="s">
        <v>34</v>
      </c>
      <c r="J9" s="274"/>
      <c r="K9" s="278" t="s">
        <v>315</v>
      </c>
    </row>
    <row r="10" spans="2:11">
      <c r="B10" s="284"/>
      <c r="C10" s="282" t="s">
        <v>35</v>
      </c>
      <c r="D10" s="282" t="s">
        <v>36</v>
      </c>
      <c r="E10" s="288" t="s">
        <v>37</v>
      </c>
      <c r="F10" s="288" t="s">
        <v>38</v>
      </c>
      <c r="G10" s="282" t="s">
        <v>39</v>
      </c>
      <c r="H10" s="282"/>
      <c r="I10" s="282"/>
      <c r="J10" s="282"/>
      <c r="K10" s="283"/>
    </row>
    <row r="11" spans="2:11" ht="14.25" thickBot="1">
      <c r="B11" s="287"/>
      <c r="C11" s="285"/>
      <c r="D11" s="285"/>
      <c r="E11" s="285"/>
      <c r="F11" s="285"/>
      <c r="G11" s="285"/>
      <c r="H11" s="285"/>
      <c r="I11" s="285"/>
      <c r="J11" s="285"/>
      <c r="K11" s="286"/>
    </row>
    <row r="12" spans="2:11" ht="14.25" thickTop="1">
      <c r="B12" s="296">
        <v>1</v>
      </c>
      <c r="C12" s="297"/>
      <c r="D12" s="297"/>
      <c r="E12" s="297"/>
      <c r="F12" s="297"/>
      <c r="G12" s="297"/>
      <c r="H12" s="297"/>
      <c r="I12" s="297"/>
      <c r="J12" s="297"/>
      <c r="K12" s="298"/>
    </row>
    <row r="13" spans="2:11">
      <c r="B13" s="294"/>
      <c r="C13" s="290"/>
      <c r="D13" s="290"/>
      <c r="E13" s="290"/>
      <c r="F13" s="290"/>
      <c r="G13" s="290"/>
      <c r="H13" s="290"/>
      <c r="I13" s="290"/>
      <c r="J13" s="290"/>
      <c r="K13" s="292"/>
    </row>
    <row r="14" spans="2:11">
      <c r="B14" s="294">
        <v>2</v>
      </c>
      <c r="C14" s="290"/>
      <c r="D14" s="290"/>
      <c r="E14" s="290"/>
      <c r="F14" s="290"/>
      <c r="G14" s="290"/>
      <c r="H14" s="290"/>
      <c r="I14" s="290"/>
      <c r="J14" s="290"/>
      <c r="K14" s="292"/>
    </row>
    <row r="15" spans="2:11">
      <c r="B15" s="294"/>
      <c r="C15" s="290"/>
      <c r="D15" s="290"/>
      <c r="E15" s="290"/>
      <c r="F15" s="290"/>
      <c r="G15" s="290"/>
      <c r="H15" s="290"/>
      <c r="I15" s="290"/>
      <c r="J15" s="290"/>
      <c r="K15" s="292"/>
    </row>
    <row r="16" spans="2:11">
      <c r="B16" s="294">
        <v>3</v>
      </c>
      <c r="C16" s="290"/>
      <c r="D16" s="290"/>
      <c r="E16" s="290"/>
      <c r="F16" s="290"/>
      <c r="G16" s="290"/>
      <c r="H16" s="290"/>
      <c r="I16" s="290"/>
      <c r="J16" s="290"/>
      <c r="K16" s="292"/>
    </row>
    <row r="17" spans="2:11">
      <c r="B17" s="294"/>
      <c r="C17" s="290"/>
      <c r="D17" s="290"/>
      <c r="E17" s="290"/>
      <c r="F17" s="290"/>
      <c r="G17" s="290"/>
      <c r="H17" s="290"/>
      <c r="I17" s="290"/>
      <c r="J17" s="290"/>
      <c r="K17" s="292"/>
    </row>
    <row r="18" spans="2:11">
      <c r="B18" s="294">
        <v>4</v>
      </c>
      <c r="C18" s="290"/>
      <c r="D18" s="290"/>
      <c r="E18" s="290"/>
      <c r="F18" s="290"/>
      <c r="G18" s="290"/>
      <c r="H18" s="290"/>
      <c r="I18" s="290"/>
      <c r="J18" s="290"/>
      <c r="K18" s="292"/>
    </row>
    <row r="19" spans="2:11">
      <c r="B19" s="294"/>
      <c r="C19" s="290"/>
      <c r="D19" s="290"/>
      <c r="E19" s="290"/>
      <c r="F19" s="290"/>
      <c r="G19" s="290"/>
      <c r="H19" s="290"/>
      <c r="I19" s="290"/>
      <c r="J19" s="290"/>
      <c r="K19" s="292"/>
    </row>
    <row r="20" spans="2:11">
      <c r="B20" s="294">
        <v>5</v>
      </c>
      <c r="C20" s="290"/>
      <c r="D20" s="290"/>
      <c r="E20" s="290"/>
      <c r="F20" s="290"/>
      <c r="G20" s="290"/>
      <c r="H20" s="290"/>
      <c r="I20" s="290"/>
      <c r="J20" s="290"/>
      <c r="K20" s="292"/>
    </row>
    <row r="21" spans="2:11">
      <c r="B21" s="294"/>
      <c r="C21" s="290"/>
      <c r="D21" s="290"/>
      <c r="E21" s="290"/>
      <c r="F21" s="290"/>
      <c r="G21" s="290"/>
      <c r="H21" s="290"/>
      <c r="I21" s="290"/>
      <c r="J21" s="290"/>
      <c r="K21" s="292"/>
    </row>
    <row r="22" spans="2:11">
      <c r="B22" s="294">
        <v>6</v>
      </c>
      <c r="C22" s="290"/>
      <c r="D22" s="290"/>
      <c r="E22" s="290"/>
      <c r="F22" s="290"/>
      <c r="G22" s="290"/>
      <c r="H22" s="290"/>
      <c r="I22" s="290"/>
      <c r="J22" s="290"/>
      <c r="K22" s="292"/>
    </row>
    <row r="23" spans="2:11">
      <c r="B23" s="294"/>
      <c r="C23" s="290"/>
      <c r="D23" s="290"/>
      <c r="E23" s="290"/>
      <c r="F23" s="290"/>
      <c r="G23" s="290"/>
      <c r="H23" s="290"/>
      <c r="I23" s="290"/>
      <c r="J23" s="290"/>
      <c r="K23" s="292"/>
    </row>
    <row r="24" spans="2:11">
      <c r="B24" s="294">
        <v>7</v>
      </c>
      <c r="C24" s="290"/>
      <c r="D24" s="290"/>
      <c r="E24" s="290"/>
      <c r="F24" s="290"/>
      <c r="G24" s="290"/>
      <c r="H24" s="290"/>
      <c r="I24" s="290"/>
      <c r="J24" s="290"/>
      <c r="K24" s="292"/>
    </row>
    <row r="25" spans="2:11">
      <c r="B25" s="294"/>
      <c r="C25" s="290"/>
      <c r="D25" s="290"/>
      <c r="E25" s="290"/>
      <c r="F25" s="290"/>
      <c r="G25" s="290"/>
      <c r="H25" s="290"/>
      <c r="I25" s="290"/>
      <c r="J25" s="290"/>
      <c r="K25" s="292"/>
    </row>
    <row r="26" spans="2:11">
      <c r="B26" s="294">
        <v>8</v>
      </c>
      <c r="C26" s="290"/>
      <c r="D26" s="290"/>
      <c r="E26" s="290"/>
      <c r="F26" s="290"/>
      <c r="G26" s="290"/>
      <c r="H26" s="290"/>
      <c r="I26" s="290"/>
      <c r="J26" s="290"/>
      <c r="K26" s="292"/>
    </row>
    <row r="27" spans="2:11">
      <c r="B27" s="294"/>
      <c r="C27" s="290"/>
      <c r="D27" s="290"/>
      <c r="E27" s="290"/>
      <c r="F27" s="290"/>
      <c r="G27" s="290"/>
      <c r="H27" s="290"/>
      <c r="I27" s="290"/>
      <c r="J27" s="290"/>
      <c r="K27" s="292"/>
    </row>
    <row r="28" spans="2:11">
      <c r="B28" s="294">
        <v>9</v>
      </c>
      <c r="C28" s="290"/>
      <c r="D28" s="290"/>
      <c r="E28" s="290"/>
      <c r="F28" s="290"/>
      <c r="G28" s="290"/>
      <c r="H28" s="290"/>
      <c r="I28" s="290"/>
      <c r="J28" s="290"/>
      <c r="K28" s="292"/>
    </row>
    <row r="29" spans="2:11">
      <c r="B29" s="294"/>
      <c r="C29" s="290"/>
      <c r="D29" s="290"/>
      <c r="E29" s="290"/>
      <c r="F29" s="290"/>
      <c r="G29" s="290"/>
      <c r="H29" s="290"/>
      <c r="I29" s="290"/>
      <c r="J29" s="290"/>
      <c r="K29" s="292"/>
    </row>
    <row r="30" spans="2:11">
      <c r="B30" s="294">
        <v>10</v>
      </c>
      <c r="C30" s="290"/>
      <c r="D30" s="290"/>
      <c r="E30" s="290"/>
      <c r="F30" s="290"/>
      <c r="G30" s="290"/>
      <c r="H30" s="290"/>
      <c r="I30" s="290"/>
      <c r="J30" s="290"/>
      <c r="K30" s="292"/>
    </row>
    <row r="31" spans="2:11">
      <c r="B31" s="294"/>
      <c r="C31" s="290"/>
      <c r="D31" s="290"/>
      <c r="E31" s="290"/>
      <c r="F31" s="290"/>
      <c r="G31" s="290"/>
      <c r="H31" s="290"/>
      <c r="I31" s="290"/>
      <c r="J31" s="290"/>
      <c r="K31" s="292"/>
    </row>
    <row r="32" spans="2:11">
      <c r="B32" s="294">
        <v>11</v>
      </c>
      <c r="C32" s="290"/>
      <c r="D32" s="290"/>
      <c r="E32" s="290"/>
      <c r="F32" s="290"/>
      <c r="G32" s="290"/>
      <c r="H32" s="290"/>
      <c r="I32" s="290"/>
      <c r="J32" s="290"/>
      <c r="K32" s="292"/>
    </row>
    <row r="33" spans="2:11">
      <c r="B33" s="294"/>
      <c r="C33" s="290"/>
      <c r="D33" s="290"/>
      <c r="E33" s="290"/>
      <c r="F33" s="290"/>
      <c r="G33" s="290"/>
      <c r="H33" s="290"/>
      <c r="I33" s="290"/>
      <c r="J33" s="290"/>
      <c r="K33" s="292"/>
    </row>
    <row r="34" spans="2:11">
      <c r="B34" s="294">
        <v>12</v>
      </c>
      <c r="C34" s="290"/>
      <c r="D34" s="290"/>
      <c r="E34" s="290"/>
      <c r="F34" s="290"/>
      <c r="G34" s="290"/>
      <c r="H34" s="290"/>
      <c r="I34" s="290"/>
      <c r="J34" s="290"/>
      <c r="K34" s="292"/>
    </row>
    <row r="35" spans="2:11">
      <c r="B35" s="294"/>
      <c r="C35" s="290"/>
      <c r="D35" s="290"/>
      <c r="E35" s="290"/>
      <c r="F35" s="290"/>
      <c r="G35" s="290"/>
      <c r="H35" s="290"/>
      <c r="I35" s="290"/>
      <c r="J35" s="290"/>
      <c r="K35" s="292"/>
    </row>
    <row r="36" spans="2:11">
      <c r="B36" s="294">
        <v>13</v>
      </c>
      <c r="C36" s="290"/>
      <c r="D36" s="290"/>
      <c r="E36" s="290"/>
      <c r="F36" s="290"/>
      <c r="G36" s="290"/>
      <c r="H36" s="290"/>
      <c r="I36" s="290"/>
      <c r="J36" s="290"/>
      <c r="K36" s="292"/>
    </row>
    <row r="37" spans="2:11">
      <c r="B37" s="294"/>
      <c r="C37" s="290"/>
      <c r="D37" s="290"/>
      <c r="E37" s="290"/>
      <c r="F37" s="290"/>
      <c r="G37" s="290"/>
      <c r="H37" s="290"/>
      <c r="I37" s="290"/>
      <c r="J37" s="290"/>
      <c r="K37" s="292"/>
    </row>
    <row r="38" spans="2:11">
      <c r="B38" s="294">
        <v>14</v>
      </c>
      <c r="C38" s="290"/>
      <c r="D38" s="290"/>
      <c r="E38" s="290"/>
      <c r="F38" s="290"/>
      <c r="G38" s="290"/>
      <c r="H38" s="290"/>
      <c r="I38" s="290"/>
      <c r="J38" s="290"/>
      <c r="K38" s="292"/>
    </row>
    <row r="39" spans="2:11">
      <c r="B39" s="294"/>
      <c r="C39" s="290"/>
      <c r="D39" s="290"/>
      <c r="E39" s="290"/>
      <c r="F39" s="290"/>
      <c r="G39" s="290"/>
      <c r="H39" s="290"/>
      <c r="I39" s="290"/>
      <c r="J39" s="290"/>
      <c r="K39" s="292"/>
    </row>
    <row r="40" spans="2:11">
      <c r="B40" s="294">
        <v>15</v>
      </c>
      <c r="C40" s="290"/>
      <c r="D40" s="290"/>
      <c r="E40" s="290"/>
      <c r="F40" s="290"/>
      <c r="G40" s="290"/>
      <c r="H40" s="290"/>
      <c r="I40" s="290"/>
      <c r="J40" s="290"/>
      <c r="K40" s="292"/>
    </row>
    <row r="41" spans="2:11">
      <c r="B41" s="294"/>
      <c r="C41" s="290"/>
      <c r="D41" s="290"/>
      <c r="E41" s="290"/>
      <c r="F41" s="290"/>
      <c r="G41" s="290"/>
      <c r="H41" s="290"/>
      <c r="I41" s="290"/>
      <c r="J41" s="290"/>
      <c r="K41" s="292"/>
    </row>
    <row r="42" spans="2:11">
      <c r="B42" s="294">
        <v>16</v>
      </c>
      <c r="C42" s="290"/>
      <c r="D42" s="290"/>
      <c r="E42" s="290"/>
      <c r="F42" s="290"/>
      <c r="G42" s="290"/>
      <c r="H42" s="290"/>
      <c r="I42" s="290"/>
      <c r="J42" s="290"/>
      <c r="K42" s="292"/>
    </row>
    <row r="43" spans="2:11">
      <c r="B43" s="294"/>
      <c r="C43" s="290"/>
      <c r="D43" s="290"/>
      <c r="E43" s="290"/>
      <c r="F43" s="290"/>
      <c r="G43" s="290"/>
      <c r="H43" s="290"/>
      <c r="I43" s="290"/>
      <c r="J43" s="290"/>
      <c r="K43" s="292"/>
    </row>
    <row r="44" spans="2:11">
      <c r="B44" s="294">
        <v>17</v>
      </c>
      <c r="C44" s="290"/>
      <c r="D44" s="290"/>
      <c r="E44" s="290"/>
      <c r="F44" s="290"/>
      <c r="G44" s="290"/>
      <c r="H44" s="290"/>
      <c r="I44" s="290"/>
      <c r="J44" s="290"/>
      <c r="K44" s="292"/>
    </row>
    <row r="45" spans="2:11">
      <c r="B45" s="294"/>
      <c r="C45" s="290"/>
      <c r="D45" s="290"/>
      <c r="E45" s="290"/>
      <c r="F45" s="290"/>
      <c r="G45" s="290"/>
      <c r="H45" s="290"/>
      <c r="I45" s="290"/>
      <c r="J45" s="290"/>
      <c r="K45" s="292"/>
    </row>
    <row r="46" spans="2:11">
      <c r="B46" s="294">
        <v>18</v>
      </c>
      <c r="C46" s="290"/>
      <c r="D46" s="290"/>
      <c r="E46" s="290"/>
      <c r="F46" s="290"/>
      <c r="G46" s="290"/>
      <c r="H46" s="290"/>
      <c r="I46" s="290"/>
      <c r="J46" s="290"/>
      <c r="K46" s="292"/>
    </row>
    <row r="47" spans="2:11">
      <c r="B47" s="294"/>
      <c r="C47" s="290"/>
      <c r="D47" s="290"/>
      <c r="E47" s="290"/>
      <c r="F47" s="290"/>
      <c r="G47" s="290"/>
      <c r="H47" s="290"/>
      <c r="I47" s="290"/>
      <c r="J47" s="290"/>
      <c r="K47" s="292"/>
    </row>
    <row r="48" spans="2:11">
      <c r="B48" s="294">
        <v>19</v>
      </c>
      <c r="C48" s="290"/>
      <c r="D48" s="290"/>
      <c r="E48" s="290"/>
      <c r="F48" s="290"/>
      <c r="G48" s="290"/>
      <c r="H48" s="290"/>
      <c r="I48" s="290"/>
      <c r="J48" s="290"/>
      <c r="K48" s="292"/>
    </row>
    <row r="49" spans="2:11">
      <c r="B49" s="294"/>
      <c r="C49" s="290"/>
      <c r="D49" s="290"/>
      <c r="E49" s="290"/>
      <c r="F49" s="290"/>
      <c r="G49" s="290"/>
      <c r="H49" s="290"/>
      <c r="I49" s="290"/>
      <c r="J49" s="290"/>
      <c r="K49" s="292"/>
    </row>
    <row r="50" spans="2:11">
      <c r="B50" s="294">
        <v>20</v>
      </c>
      <c r="C50" s="290"/>
      <c r="D50" s="290"/>
      <c r="E50" s="290"/>
      <c r="F50" s="290"/>
      <c r="G50" s="290"/>
      <c r="H50" s="290"/>
      <c r="I50" s="290"/>
      <c r="J50" s="290"/>
      <c r="K50" s="292"/>
    </row>
    <row r="51" spans="2:11">
      <c r="B51" s="294"/>
      <c r="C51" s="290"/>
      <c r="D51" s="290"/>
      <c r="E51" s="290"/>
      <c r="F51" s="290"/>
      <c r="G51" s="290"/>
      <c r="H51" s="290"/>
      <c r="I51" s="290"/>
      <c r="J51" s="290"/>
      <c r="K51" s="292"/>
    </row>
    <row r="52" spans="2:11">
      <c r="B52" s="294">
        <v>21</v>
      </c>
      <c r="C52" s="290"/>
      <c r="D52" s="290"/>
      <c r="E52" s="290"/>
      <c r="F52" s="290"/>
      <c r="G52" s="290"/>
      <c r="H52" s="290"/>
      <c r="I52" s="290"/>
      <c r="J52" s="290"/>
      <c r="K52" s="292"/>
    </row>
    <row r="53" spans="2:11">
      <c r="B53" s="294"/>
      <c r="C53" s="290"/>
      <c r="D53" s="290"/>
      <c r="E53" s="290"/>
      <c r="F53" s="290"/>
      <c r="G53" s="290"/>
      <c r="H53" s="290"/>
      <c r="I53" s="290"/>
      <c r="J53" s="290"/>
      <c r="K53" s="292"/>
    </row>
    <row r="54" spans="2:11">
      <c r="B54" s="294">
        <v>22</v>
      </c>
      <c r="C54" s="290"/>
      <c r="D54" s="290"/>
      <c r="E54" s="290"/>
      <c r="F54" s="290"/>
      <c r="G54" s="290"/>
      <c r="H54" s="290"/>
      <c r="I54" s="290"/>
      <c r="J54" s="290"/>
      <c r="K54" s="292"/>
    </row>
    <row r="55" spans="2:11">
      <c r="B55" s="294"/>
      <c r="C55" s="290"/>
      <c r="D55" s="290"/>
      <c r="E55" s="290"/>
      <c r="F55" s="290"/>
      <c r="G55" s="290"/>
      <c r="H55" s="290"/>
      <c r="I55" s="290"/>
      <c r="J55" s="290"/>
      <c r="K55" s="292"/>
    </row>
    <row r="56" spans="2:11">
      <c r="B56" s="294">
        <v>23</v>
      </c>
      <c r="C56" s="290"/>
      <c r="D56" s="290"/>
      <c r="E56" s="290"/>
      <c r="F56" s="290"/>
      <c r="G56" s="290"/>
      <c r="H56" s="290"/>
      <c r="I56" s="290"/>
      <c r="J56" s="290"/>
      <c r="K56" s="292"/>
    </row>
    <row r="57" spans="2:11">
      <c r="B57" s="294"/>
      <c r="C57" s="290"/>
      <c r="D57" s="290"/>
      <c r="E57" s="290"/>
      <c r="F57" s="290"/>
      <c r="G57" s="290"/>
      <c r="H57" s="290"/>
      <c r="I57" s="290"/>
      <c r="J57" s="290"/>
      <c r="K57" s="292"/>
    </row>
    <row r="58" spans="2:11">
      <c r="B58" s="294">
        <v>24</v>
      </c>
      <c r="C58" s="290"/>
      <c r="D58" s="290"/>
      <c r="E58" s="290"/>
      <c r="F58" s="290"/>
      <c r="G58" s="290"/>
      <c r="H58" s="290"/>
      <c r="I58" s="290"/>
      <c r="J58" s="290"/>
      <c r="K58" s="292"/>
    </row>
    <row r="59" spans="2:11">
      <c r="B59" s="294"/>
      <c r="C59" s="290"/>
      <c r="D59" s="290"/>
      <c r="E59" s="290"/>
      <c r="F59" s="290"/>
      <c r="G59" s="290"/>
      <c r="H59" s="290"/>
      <c r="I59" s="290"/>
      <c r="J59" s="290"/>
      <c r="K59" s="292"/>
    </row>
    <row r="60" spans="2:11">
      <c r="B60" s="294">
        <v>25</v>
      </c>
      <c r="C60" s="290"/>
      <c r="D60" s="290"/>
      <c r="E60" s="290"/>
      <c r="F60" s="290"/>
      <c r="G60" s="290"/>
      <c r="H60" s="290"/>
      <c r="I60" s="290"/>
      <c r="J60" s="290"/>
      <c r="K60" s="292"/>
    </row>
    <row r="61" spans="2:11">
      <c r="B61" s="294"/>
      <c r="C61" s="290"/>
      <c r="D61" s="290"/>
      <c r="E61" s="290"/>
      <c r="F61" s="290"/>
      <c r="G61" s="290"/>
      <c r="H61" s="290"/>
      <c r="I61" s="290"/>
      <c r="J61" s="290"/>
      <c r="K61" s="292"/>
    </row>
    <row r="62" spans="2:11">
      <c r="B62" s="294">
        <v>26</v>
      </c>
      <c r="C62" s="290"/>
      <c r="D62" s="290"/>
      <c r="E62" s="290"/>
      <c r="F62" s="290"/>
      <c r="G62" s="290"/>
      <c r="H62" s="290"/>
      <c r="I62" s="290"/>
      <c r="J62" s="290"/>
      <c r="K62" s="292"/>
    </row>
    <row r="63" spans="2:11">
      <c r="B63" s="294"/>
      <c r="C63" s="290"/>
      <c r="D63" s="290"/>
      <c r="E63" s="290"/>
      <c r="F63" s="290"/>
      <c r="G63" s="290"/>
      <c r="H63" s="290"/>
      <c r="I63" s="290"/>
      <c r="J63" s="290"/>
      <c r="K63" s="292"/>
    </row>
    <row r="64" spans="2:11">
      <c r="B64" s="294">
        <v>27</v>
      </c>
      <c r="C64" s="290"/>
      <c r="D64" s="290"/>
      <c r="E64" s="290"/>
      <c r="F64" s="290"/>
      <c r="G64" s="290"/>
      <c r="H64" s="290"/>
      <c r="I64" s="290"/>
      <c r="J64" s="290"/>
      <c r="K64" s="292"/>
    </row>
    <row r="65" spans="2:11">
      <c r="B65" s="294"/>
      <c r="C65" s="290"/>
      <c r="D65" s="290"/>
      <c r="E65" s="290"/>
      <c r="F65" s="290"/>
      <c r="G65" s="290"/>
      <c r="H65" s="290"/>
      <c r="I65" s="290"/>
      <c r="J65" s="290"/>
      <c r="K65" s="292"/>
    </row>
    <row r="66" spans="2:11">
      <c r="B66" s="294">
        <v>28</v>
      </c>
      <c r="C66" s="290"/>
      <c r="D66" s="290"/>
      <c r="E66" s="290"/>
      <c r="F66" s="290"/>
      <c r="G66" s="290"/>
      <c r="H66" s="290"/>
      <c r="I66" s="290"/>
      <c r="J66" s="290"/>
      <c r="K66" s="292"/>
    </row>
    <row r="67" spans="2:11">
      <c r="B67" s="294"/>
      <c r="C67" s="290"/>
      <c r="D67" s="290"/>
      <c r="E67" s="290"/>
      <c r="F67" s="290"/>
      <c r="G67" s="290"/>
      <c r="H67" s="290"/>
      <c r="I67" s="290"/>
      <c r="J67" s="290"/>
      <c r="K67" s="292"/>
    </row>
    <row r="68" spans="2:11">
      <c r="B68" s="294">
        <v>29</v>
      </c>
      <c r="C68" s="290"/>
      <c r="D68" s="290"/>
      <c r="E68" s="290"/>
      <c r="F68" s="290"/>
      <c r="G68" s="290"/>
      <c r="H68" s="290"/>
      <c r="I68" s="290"/>
      <c r="J68" s="290"/>
      <c r="K68" s="292"/>
    </row>
    <row r="69" spans="2:11">
      <c r="B69" s="294"/>
      <c r="C69" s="290"/>
      <c r="D69" s="290"/>
      <c r="E69" s="290"/>
      <c r="F69" s="290"/>
      <c r="G69" s="290"/>
      <c r="H69" s="290"/>
      <c r="I69" s="290"/>
      <c r="J69" s="290"/>
      <c r="K69" s="292"/>
    </row>
    <row r="70" spans="2:11">
      <c r="B70" s="294">
        <v>30</v>
      </c>
      <c r="C70" s="290"/>
      <c r="D70" s="290"/>
      <c r="E70" s="290"/>
      <c r="F70" s="290"/>
      <c r="G70" s="290"/>
      <c r="H70" s="290"/>
      <c r="I70" s="290"/>
      <c r="J70" s="290"/>
      <c r="K70" s="292"/>
    </row>
    <row r="71" spans="2:11" ht="14.25" thickBot="1">
      <c r="B71" s="295"/>
      <c r="C71" s="291"/>
      <c r="D71" s="291"/>
      <c r="E71" s="291"/>
      <c r="F71" s="291"/>
      <c r="G71" s="291"/>
      <c r="H71" s="291"/>
      <c r="I71" s="291"/>
      <c r="J71" s="291"/>
      <c r="K71" s="293"/>
    </row>
    <row r="72" spans="2:11">
      <c r="B72" s="1"/>
      <c r="C72" s="1"/>
      <c r="D72" s="1"/>
      <c r="E72" s="1"/>
      <c r="F72" s="1"/>
      <c r="G72" s="1"/>
      <c r="H72" s="1"/>
      <c r="I72" s="289"/>
      <c r="J72" s="289"/>
      <c r="K72" s="1"/>
    </row>
    <row r="73" spans="2:11">
      <c r="B73" s="1"/>
      <c r="C73" s="1"/>
      <c r="D73" s="1"/>
      <c r="E73" s="1"/>
      <c r="F73" s="1"/>
      <c r="G73" s="1"/>
      <c r="H73" s="1"/>
      <c r="I73" s="289"/>
      <c r="J73" s="289"/>
      <c r="K73" s="1"/>
    </row>
    <row r="74" spans="2:11">
      <c r="B74" s="289"/>
      <c r="C74" s="289"/>
      <c r="D74" s="289"/>
      <c r="E74" s="289"/>
      <c r="F74" s="289"/>
      <c r="G74" s="289"/>
      <c r="H74" s="289"/>
      <c r="I74" s="289"/>
      <c r="J74" s="289"/>
      <c r="K74" s="289"/>
    </row>
    <row r="75" spans="2:11">
      <c r="B75" s="289"/>
      <c r="C75" s="289"/>
      <c r="D75" s="289"/>
      <c r="E75" s="289"/>
      <c r="F75" s="289"/>
      <c r="G75" s="289"/>
      <c r="H75" s="289"/>
      <c r="I75" s="289"/>
      <c r="J75" s="289"/>
      <c r="K75" s="289"/>
    </row>
    <row r="76" spans="2:11">
      <c r="B76" s="289"/>
      <c r="C76" s="289"/>
      <c r="D76" s="289"/>
      <c r="E76" s="289"/>
      <c r="F76" s="289"/>
      <c r="G76" s="289"/>
      <c r="H76" s="289"/>
      <c r="I76" s="289"/>
      <c r="J76" s="289"/>
      <c r="K76" s="289"/>
    </row>
    <row r="77" spans="2:11">
      <c r="B77" s="289"/>
      <c r="C77" s="289"/>
      <c r="D77" s="289"/>
      <c r="E77" s="289"/>
      <c r="F77" s="289"/>
      <c r="G77" s="289"/>
      <c r="H77" s="289"/>
      <c r="I77" s="289"/>
      <c r="J77" s="289"/>
      <c r="K77" s="289"/>
    </row>
    <row r="78" spans="2:11">
      <c r="B78" s="289"/>
      <c r="C78" s="289"/>
      <c r="D78" s="289"/>
      <c r="E78" s="289"/>
      <c r="F78" s="289"/>
      <c r="G78" s="289"/>
      <c r="H78" s="289"/>
      <c r="I78" s="289"/>
      <c r="J78" s="289"/>
      <c r="K78" s="289"/>
    </row>
    <row r="79" spans="2:11">
      <c r="B79" s="289"/>
      <c r="C79" s="289"/>
      <c r="D79" s="289"/>
      <c r="E79" s="289"/>
      <c r="F79" s="289"/>
      <c r="G79" s="289"/>
      <c r="H79" s="289"/>
      <c r="I79" s="289"/>
      <c r="J79" s="289"/>
      <c r="K79" s="289"/>
    </row>
    <row r="80" spans="2:11">
      <c r="B80" s="289"/>
      <c r="C80" s="289"/>
      <c r="D80" s="289"/>
      <c r="E80" s="289"/>
      <c r="F80" s="289"/>
      <c r="G80" s="289"/>
      <c r="H80" s="289"/>
      <c r="I80" s="289"/>
      <c r="J80" s="289"/>
      <c r="K80" s="289"/>
    </row>
    <row r="81" spans="2:11">
      <c r="B81" s="289"/>
      <c r="C81" s="289"/>
      <c r="D81" s="289"/>
      <c r="E81" s="289"/>
      <c r="F81" s="289"/>
      <c r="G81" s="289"/>
      <c r="H81" s="289"/>
      <c r="I81" s="289"/>
      <c r="J81" s="289"/>
      <c r="K81" s="289"/>
    </row>
    <row r="82" spans="2:11">
      <c r="B82" s="289"/>
      <c r="C82" s="289"/>
      <c r="D82" s="289"/>
      <c r="E82" s="289"/>
      <c r="F82" s="289"/>
      <c r="G82" s="289"/>
      <c r="H82" s="289"/>
      <c r="I82" s="289"/>
      <c r="J82" s="289"/>
      <c r="K82" s="289"/>
    </row>
    <row r="83" spans="2:11">
      <c r="B83" s="289"/>
      <c r="C83" s="289"/>
      <c r="D83" s="289"/>
      <c r="E83" s="289"/>
      <c r="F83" s="289"/>
      <c r="G83" s="289"/>
      <c r="H83" s="289"/>
      <c r="I83" s="289"/>
      <c r="J83" s="289"/>
      <c r="K83" s="289"/>
    </row>
    <row r="84" spans="2:11">
      <c r="B84" s="289"/>
      <c r="C84" s="289"/>
      <c r="D84" s="289"/>
      <c r="E84" s="289"/>
      <c r="F84" s="289"/>
      <c r="G84" s="289"/>
      <c r="H84" s="289"/>
      <c r="I84" s="289"/>
      <c r="J84" s="289"/>
      <c r="K84" s="289"/>
    </row>
    <row r="85" spans="2:11">
      <c r="B85" s="289"/>
      <c r="C85" s="289"/>
      <c r="D85" s="289"/>
      <c r="E85" s="289"/>
      <c r="F85" s="289"/>
      <c r="G85" s="289"/>
      <c r="H85" s="289"/>
      <c r="I85" s="289"/>
      <c r="J85" s="289"/>
      <c r="K85" s="289"/>
    </row>
  </sheetData>
  <mergeCells count="338">
    <mergeCell ref="K9:K11"/>
    <mergeCell ref="C9:G9"/>
    <mergeCell ref="B12:B13"/>
    <mergeCell ref="C12:C13"/>
    <mergeCell ref="D12:D13"/>
    <mergeCell ref="E12:E13"/>
    <mergeCell ref="F12:F13"/>
    <mergeCell ref="G12:G13"/>
    <mergeCell ref="H12:H13"/>
    <mergeCell ref="I12:J13"/>
    <mergeCell ref="B9:B11"/>
    <mergeCell ref="C10:C11"/>
    <mergeCell ref="D10:D11"/>
    <mergeCell ref="E10:E11"/>
    <mergeCell ref="F10:F11"/>
    <mergeCell ref="G10:G11"/>
    <mergeCell ref="H9:H11"/>
    <mergeCell ref="I9:J11"/>
    <mergeCell ref="K12:K13"/>
    <mergeCell ref="B14:B15"/>
    <mergeCell ref="C14:C15"/>
    <mergeCell ref="D14:D15"/>
    <mergeCell ref="E14:E15"/>
    <mergeCell ref="F14:F15"/>
    <mergeCell ref="G14:G15"/>
    <mergeCell ref="H14:H15"/>
    <mergeCell ref="I14:J15"/>
    <mergeCell ref="K14:K15"/>
    <mergeCell ref="H16:H17"/>
    <mergeCell ref="I16:J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I18:J19"/>
    <mergeCell ref="K18:K19"/>
    <mergeCell ref="B20:B21"/>
    <mergeCell ref="C20:C21"/>
    <mergeCell ref="D20:D21"/>
    <mergeCell ref="E20:E21"/>
    <mergeCell ref="F20:F21"/>
    <mergeCell ref="G20:G21"/>
    <mergeCell ref="H20:H21"/>
    <mergeCell ref="I20:J21"/>
    <mergeCell ref="K20:K21"/>
    <mergeCell ref="B22:B23"/>
    <mergeCell ref="C22:C23"/>
    <mergeCell ref="D22:D23"/>
    <mergeCell ref="E22:E23"/>
    <mergeCell ref="F22:F23"/>
    <mergeCell ref="G22:G23"/>
    <mergeCell ref="H22:H23"/>
    <mergeCell ref="I22:J23"/>
    <mergeCell ref="K22:K23"/>
    <mergeCell ref="H24:H25"/>
    <mergeCell ref="I24:J25"/>
    <mergeCell ref="K24:K25"/>
    <mergeCell ref="B26:B27"/>
    <mergeCell ref="C26:C27"/>
    <mergeCell ref="D26:D27"/>
    <mergeCell ref="E26:E27"/>
    <mergeCell ref="F26:F27"/>
    <mergeCell ref="G26:G27"/>
    <mergeCell ref="H26:H27"/>
    <mergeCell ref="B24:B25"/>
    <mergeCell ref="C24:C25"/>
    <mergeCell ref="D24:D25"/>
    <mergeCell ref="E24:E25"/>
    <mergeCell ref="F24:F25"/>
    <mergeCell ref="G24:G25"/>
    <mergeCell ref="I26:J27"/>
    <mergeCell ref="K26:K27"/>
    <mergeCell ref="B28:B29"/>
    <mergeCell ref="C28:C29"/>
    <mergeCell ref="D28:D29"/>
    <mergeCell ref="E28:E29"/>
    <mergeCell ref="F28:F29"/>
    <mergeCell ref="G28:G29"/>
    <mergeCell ref="H28:H29"/>
    <mergeCell ref="I28:J29"/>
    <mergeCell ref="K28:K29"/>
    <mergeCell ref="B30:B31"/>
    <mergeCell ref="C30:C31"/>
    <mergeCell ref="D30:D31"/>
    <mergeCell ref="E30:E31"/>
    <mergeCell ref="F30:F31"/>
    <mergeCell ref="G30:G31"/>
    <mergeCell ref="H30:H31"/>
    <mergeCell ref="I30:J31"/>
    <mergeCell ref="K30:K31"/>
    <mergeCell ref="H32:H33"/>
    <mergeCell ref="I32:J33"/>
    <mergeCell ref="K32:K33"/>
    <mergeCell ref="B34:B35"/>
    <mergeCell ref="C34:C35"/>
    <mergeCell ref="D34:D35"/>
    <mergeCell ref="E34:E35"/>
    <mergeCell ref="F34:F35"/>
    <mergeCell ref="G34:G35"/>
    <mergeCell ref="H34:H35"/>
    <mergeCell ref="B32:B33"/>
    <mergeCell ref="C32:C33"/>
    <mergeCell ref="D32:D33"/>
    <mergeCell ref="E32:E33"/>
    <mergeCell ref="F32:F33"/>
    <mergeCell ref="G32:G33"/>
    <mergeCell ref="I34:J35"/>
    <mergeCell ref="K34:K35"/>
    <mergeCell ref="B36:B37"/>
    <mergeCell ref="C36:C37"/>
    <mergeCell ref="D36:D37"/>
    <mergeCell ref="E36:E37"/>
    <mergeCell ref="F36:F37"/>
    <mergeCell ref="G36:G37"/>
    <mergeCell ref="H36:H37"/>
    <mergeCell ref="I36:J37"/>
    <mergeCell ref="K36:K37"/>
    <mergeCell ref="B38:B39"/>
    <mergeCell ref="C38:C39"/>
    <mergeCell ref="D38:D39"/>
    <mergeCell ref="E38:E39"/>
    <mergeCell ref="F38:F39"/>
    <mergeCell ref="G38:G39"/>
    <mergeCell ref="H38:H39"/>
    <mergeCell ref="I38:J39"/>
    <mergeCell ref="K38:K39"/>
    <mergeCell ref="H40:H41"/>
    <mergeCell ref="I40:J41"/>
    <mergeCell ref="K40:K41"/>
    <mergeCell ref="B42:B43"/>
    <mergeCell ref="C42:C43"/>
    <mergeCell ref="D42:D43"/>
    <mergeCell ref="E42:E43"/>
    <mergeCell ref="F42:F43"/>
    <mergeCell ref="G42:G43"/>
    <mergeCell ref="H42:H43"/>
    <mergeCell ref="B40:B41"/>
    <mergeCell ref="C40:C41"/>
    <mergeCell ref="D40:D41"/>
    <mergeCell ref="E40:E41"/>
    <mergeCell ref="F40:F41"/>
    <mergeCell ref="G40:G41"/>
    <mergeCell ref="I42:J43"/>
    <mergeCell ref="K42:K43"/>
    <mergeCell ref="B44:B45"/>
    <mergeCell ref="C44:C45"/>
    <mergeCell ref="D44:D45"/>
    <mergeCell ref="E44:E45"/>
    <mergeCell ref="F44:F45"/>
    <mergeCell ref="G44:G45"/>
    <mergeCell ref="H44:H45"/>
    <mergeCell ref="I44:J45"/>
    <mergeCell ref="K44:K45"/>
    <mergeCell ref="B46:B47"/>
    <mergeCell ref="C46:C47"/>
    <mergeCell ref="D46:D47"/>
    <mergeCell ref="E46:E47"/>
    <mergeCell ref="F46:F47"/>
    <mergeCell ref="G46:G47"/>
    <mergeCell ref="H46:H47"/>
    <mergeCell ref="I46:J47"/>
    <mergeCell ref="K46:K47"/>
    <mergeCell ref="H48:H49"/>
    <mergeCell ref="I48:J49"/>
    <mergeCell ref="K48:K49"/>
    <mergeCell ref="B50:B51"/>
    <mergeCell ref="C50:C51"/>
    <mergeCell ref="D50:D51"/>
    <mergeCell ref="E50:E51"/>
    <mergeCell ref="F50:F51"/>
    <mergeCell ref="G50:G51"/>
    <mergeCell ref="H50:H51"/>
    <mergeCell ref="B48:B49"/>
    <mergeCell ref="C48:C49"/>
    <mergeCell ref="D48:D49"/>
    <mergeCell ref="E48:E49"/>
    <mergeCell ref="F48:F49"/>
    <mergeCell ref="G48:G49"/>
    <mergeCell ref="I50:J51"/>
    <mergeCell ref="K50:K51"/>
    <mergeCell ref="B52:B53"/>
    <mergeCell ref="C52:C53"/>
    <mergeCell ref="D52:D53"/>
    <mergeCell ref="E52:E53"/>
    <mergeCell ref="F52:F53"/>
    <mergeCell ref="G52:G53"/>
    <mergeCell ref="H52:H53"/>
    <mergeCell ref="I52:J53"/>
    <mergeCell ref="K52:K53"/>
    <mergeCell ref="B54:B55"/>
    <mergeCell ref="C54:C55"/>
    <mergeCell ref="D54:D55"/>
    <mergeCell ref="E54:E55"/>
    <mergeCell ref="F54:F55"/>
    <mergeCell ref="G54:G55"/>
    <mergeCell ref="H54:H55"/>
    <mergeCell ref="I54:J55"/>
    <mergeCell ref="K54:K55"/>
    <mergeCell ref="H56:H57"/>
    <mergeCell ref="I56:J57"/>
    <mergeCell ref="K56:K57"/>
    <mergeCell ref="B58:B59"/>
    <mergeCell ref="C58:C59"/>
    <mergeCell ref="D58:D59"/>
    <mergeCell ref="E58:E59"/>
    <mergeCell ref="F58:F59"/>
    <mergeCell ref="G58:G59"/>
    <mergeCell ref="H58:H59"/>
    <mergeCell ref="B56:B57"/>
    <mergeCell ref="C56:C57"/>
    <mergeCell ref="D56:D57"/>
    <mergeCell ref="E56:E57"/>
    <mergeCell ref="F56:F57"/>
    <mergeCell ref="G56:G57"/>
    <mergeCell ref="I58:J59"/>
    <mergeCell ref="K58:K59"/>
    <mergeCell ref="B60:B61"/>
    <mergeCell ref="C60:C61"/>
    <mergeCell ref="D60:D61"/>
    <mergeCell ref="E60:E61"/>
    <mergeCell ref="F60:F61"/>
    <mergeCell ref="G60:G61"/>
    <mergeCell ref="H60:H61"/>
    <mergeCell ref="I60:J61"/>
    <mergeCell ref="K60:K61"/>
    <mergeCell ref="B62:B63"/>
    <mergeCell ref="C62:C63"/>
    <mergeCell ref="D62:D63"/>
    <mergeCell ref="E62:E63"/>
    <mergeCell ref="F62:F63"/>
    <mergeCell ref="G62:G63"/>
    <mergeCell ref="H62:H63"/>
    <mergeCell ref="I62:J63"/>
    <mergeCell ref="K62:K63"/>
    <mergeCell ref="I72:J72"/>
    <mergeCell ref="H64:H65"/>
    <mergeCell ref="I64:J65"/>
    <mergeCell ref="K64:K65"/>
    <mergeCell ref="B66:B67"/>
    <mergeCell ref="C66:C67"/>
    <mergeCell ref="D66:D67"/>
    <mergeCell ref="E66:E67"/>
    <mergeCell ref="F66:F67"/>
    <mergeCell ref="G66:G67"/>
    <mergeCell ref="H66:H67"/>
    <mergeCell ref="B64:B65"/>
    <mergeCell ref="C64:C65"/>
    <mergeCell ref="D64:D65"/>
    <mergeCell ref="E64:E65"/>
    <mergeCell ref="F64:F65"/>
    <mergeCell ref="G64:G65"/>
    <mergeCell ref="I66:J67"/>
    <mergeCell ref="K66:K67"/>
    <mergeCell ref="K68:K69"/>
    <mergeCell ref="B70:B71"/>
    <mergeCell ref="C70:C71"/>
    <mergeCell ref="D70:D71"/>
    <mergeCell ref="E70:E71"/>
    <mergeCell ref="F70:F71"/>
    <mergeCell ref="G70:G71"/>
    <mergeCell ref="H70:H71"/>
    <mergeCell ref="I70:J71"/>
    <mergeCell ref="K70:K71"/>
    <mergeCell ref="B68:B69"/>
    <mergeCell ref="C68:C69"/>
    <mergeCell ref="D68:D69"/>
    <mergeCell ref="E68:E69"/>
    <mergeCell ref="F68:F69"/>
    <mergeCell ref="G68:G69"/>
    <mergeCell ref="H68:H69"/>
    <mergeCell ref="I68:J69"/>
    <mergeCell ref="I73:J73"/>
    <mergeCell ref="B74:B75"/>
    <mergeCell ref="C74:C75"/>
    <mergeCell ref="D74:D75"/>
    <mergeCell ref="E74:E75"/>
    <mergeCell ref="F74:F75"/>
    <mergeCell ref="G74:G75"/>
    <mergeCell ref="H74:H75"/>
    <mergeCell ref="I74:J75"/>
    <mergeCell ref="K74:K75"/>
    <mergeCell ref="B76:B77"/>
    <mergeCell ref="C76:C77"/>
    <mergeCell ref="D76:D77"/>
    <mergeCell ref="E76:E77"/>
    <mergeCell ref="F76:F77"/>
    <mergeCell ref="G76:G77"/>
    <mergeCell ref="H76:H77"/>
    <mergeCell ref="I76:J77"/>
    <mergeCell ref="K76:K77"/>
    <mergeCell ref="K78:K79"/>
    <mergeCell ref="B80:B81"/>
    <mergeCell ref="C80:C81"/>
    <mergeCell ref="D80:D81"/>
    <mergeCell ref="E80:E81"/>
    <mergeCell ref="F80:F81"/>
    <mergeCell ref="G80:G81"/>
    <mergeCell ref="H80:H81"/>
    <mergeCell ref="B78:B79"/>
    <mergeCell ref="C78:C79"/>
    <mergeCell ref="D78:D79"/>
    <mergeCell ref="E78:E79"/>
    <mergeCell ref="F78:F79"/>
    <mergeCell ref="G78:G79"/>
    <mergeCell ref="B3:K3"/>
    <mergeCell ref="F5:G5"/>
    <mergeCell ref="K82:K83"/>
    <mergeCell ref="B84:B85"/>
    <mergeCell ref="C84:C85"/>
    <mergeCell ref="D84:D85"/>
    <mergeCell ref="E84:E85"/>
    <mergeCell ref="F84:F85"/>
    <mergeCell ref="G84:G85"/>
    <mergeCell ref="H84:H85"/>
    <mergeCell ref="I84:J85"/>
    <mergeCell ref="K84:K85"/>
    <mergeCell ref="I80:J81"/>
    <mergeCell ref="K80:K81"/>
    <mergeCell ref="B82:B83"/>
    <mergeCell ref="C82:C83"/>
    <mergeCell ref="D82:D83"/>
    <mergeCell ref="E82:E83"/>
    <mergeCell ref="F82:F83"/>
    <mergeCell ref="G82:G83"/>
    <mergeCell ref="H82:H83"/>
    <mergeCell ref="I82:J83"/>
    <mergeCell ref="H78:H79"/>
    <mergeCell ref="I78:J79"/>
  </mergeCells>
  <phoneticPr fontId="1"/>
  <pageMargins left="0.7" right="0.7" top="0.75" bottom="0.75" header="0.3" footer="0.3"/>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737E0-98A1-4D68-B3BC-CA86AEA57D7F}">
  <sheetPr>
    <pageSetUpPr fitToPage="1"/>
  </sheetPr>
  <dimension ref="A1:O113"/>
  <sheetViews>
    <sheetView showZeros="0" view="pageBreakPreview" zoomScale="70" zoomScaleNormal="100" zoomScaleSheetLayoutView="70" workbookViewId="0">
      <selection activeCell="L5" sqref="L5"/>
    </sheetView>
  </sheetViews>
  <sheetFormatPr defaultColWidth="9" defaultRowHeight="16.5"/>
  <cols>
    <col min="1" max="1" width="1.25" style="123" customWidth="1"/>
    <col min="2" max="2" width="16.375" style="123" customWidth="1"/>
    <col min="3" max="3" width="20.375" style="123" customWidth="1"/>
    <col min="4" max="4" width="6.625" style="123" hidden="1" customWidth="1"/>
    <col min="5" max="5" width="28.375" style="123" customWidth="1"/>
    <col min="6" max="6" width="6.125" style="123" customWidth="1"/>
    <col min="7" max="12" width="20.375" style="123" customWidth="1"/>
    <col min="13" max="13" width="10.875" style="123" customWidth="1"/>
    <col min="14" max="23" width="2.875" style="123" customWidth="1"/>
    <col min="24" max="16384" width="9" style="123"/>
  </cols>
  <sheetData>
    <row r="1" spans="2:14" s="111" customFormat="1" ht="17.25" customHeight="1">
      <c r="B1" s="109" t="s">
        <v>208</v>
      </c>
      <c r="C1" s="110"/>
      <c r="D1" s="110"/>
      <c r="E1" s="110"/>
      <c r="F1" s="110"/>
      <c r="G1" s="110"/>
      <c r="H1" s="110"/>
      <c r="K1" s="60"/>
    </row>
    <row r="2" spans="2:14" s="111" customFormat="1" ht="17.25" customHeight="1">
      <c r="B2" s="109"/>
      <c r="C2" s="110"/>
      <c r="D2" s="110"/>
      <c r="E2" s="110"/>
      <c r="F2" s="110"/>
      <c r="G2" s="110"/>
      <c r="H2" s="110"/>
      <c r="K2" s="60"/>
    </row>
    <row r="3" spans="2:14" s="111" customFormat="1" ht="17.25" customHeight="1">
      <c r="B3" s="109"/>
      <c r="C3" s="109"/>
      <c r="D3" s="112"/>
      <c r="E3" s="112"/>
      <c r="F3" s="112"/>
      <c r="G3" s="64"/>
      <c r="H3" s="517" t="s">
        <v>227</v>
      </c>
      <c r="I3" s="517"/>
      <c r="J3" s="517"/>
      <c r="K3" s="60"/>
    </row>
    <row r="4" spans="2:14" s="111" customFormat="1" ht="18.75" customHeight="1">
      <c r="C4" s="112"/>
      <c r="D4" s="112"/>
      <c r="E4" s="112"/>
      <c r="F4" s="112"/>
      <c r="G4" s="518" t="s">
        <v>228</v>
      </c>
      <c r="H4" s="518"/>
      <c r="I4" s="518"/>
      <c r="K4" s="60" t="s">
        <v>229</v>
      </c>
      <c r="L4" s="113"/>
    </row>
    <row r="5" spans="2:14" s="111" customFormat="1" ht="18.75" customHeight="1">
      <c r="B5" s="114" t="s">
        <v>230</v>
      </c>
      <c r="C5" s="112"/>
      <c r="D5" s="112"/>
      <c r="E5" s="112"/>
      <c r="F5" s="112"/>
      <c r="G5" s="65"/>
      <c r="H5" s="65"/>
      <c r="K5" s="60"/>
      <c r="L5" s="115"/>
    </row>
    <row r="6" spans="2:14" s="111" customFormat="1" ht="27" customHeight="1">
      <c r="B6" s="519" t="s">
        <v>231</v>
      </c>
      <c r="C6" s="519"/>
      <c r="D6" s="519"/>
      <c r="E6" s="519"/>
      <c r="F6" s="519"/>
      <c r="G6" s="519"/>
      <c r="H6" s="519"/>
      <c r="I6" s="519"/>
      <c r="J6" s="519"/>
      <c r="K6" s="519"/>
      <c r="L6" s="519"/>
      <c r="M6" s="519"/>
      <c r="N6" s="519"/>
    </row>
    <row r="7" spans="2:14" s="111" customFormat="1" ht="32.450000000000003" customHeight="1">
      <c r="B7" s="519" t="s">
        <v>232</v>
      </c>
      <c r="C7" s="519"/>
      <c r="D7" s="519"/>
      <c r="E7" s="519"/>
      <c r="F7" s="519"/>
      <c r="G7" s="519"/>
      <c r="H7" s="519"/>
      <c r="I7" s="519"/>
      <c r="J7" s="519"/>
      <c r="K7" s="519"/>
      <c r="L7" s="519"/>
      <c r="M7" s="519"/>
      <c r="N7" s="519"/>
    </row>
    <row r="8" spans="2:14" s="111" customFormat="1" ht="28.5" customHeight="1">
      <c r="B8" s="520" t="s">
        <v>233</v>
      </c>
      <c r="C8" s="520"/>
      <c r="D8" s="520"/>
      <c r="E8" s="520"/>
      <c r="F8" s="520"/>
      <c r="G8" s="520"/>
      <c r="H8" s="520"/>
      <c r="I8" s="520"/>
      <c r="J8" s="520"/>
      <c r="K8" s="520"/>
      <c r="L8" s="520"/>
      <c r="M8" s="520"/>
      <c r="N8" s="520"/>
    </row>
    <row r="9" spans="2:14" ht="23.45" customHeight="1">
      <c r="B9" s="116" t="s">
        <v>234</v>
      </c>
      <c r="C9" s="116" t="s">
        <v>235</v>
      </c>
      <c r="D9" s="116" t="s">
        <v>236</v>
      </c>
      <c r="E9" s="117" t="s">
        <v>237</v>
      </c>
      <c r="F9" s="118" t="s">
        <v>238</v>
      </c>
      <c r="G9" s="119" t="s">
        <v>239</v>
      </c>
      <c r="H9" s="120" t="s">
        <v>240</v>
      </c>
      <c r="I9" s="120" t="s">
        <v>241</v>
      </c>
      <c r="J9" s="116" t="s">
        <v>242</v>
      </c>
      <c r="K9" s="116" t="s">
        <v>243</v>
      </c>
      <c r="L9" s="121" t="s">
        <v>99</v>
      </c>
      <c r="M9" s="122" t="s">
        <v>244</v>
      </c>
    </row>
    <row r="10" spans="2:14" ht="38.450000000000003" customHeight="1">
      <c r="B10" s="124"/>
      <c r="C10" s="125"/>
      <c r="D10" s="126"/>
      <c r="E10" s="127"/>
      <c r="F10" s="128"/>
      <c r="G10" s="129"/>
      <c r="H10" s="130"/>
      <c r="I10" s="131">
        <f>G10-H10</f>
        <v>0</v>
      </c>
      <c r="J10" s="132"/>
      <c r="K10" s="132"/>
      <c r="L10" s="133"/>
      <c r="M10" s="134"/>
    </row>
    <row r="11" spans="2:14" ht="19.149999999999999" customHeight="1">
      <c r="B11" s="124"/>
      <c r="C11" s="125"/>
      <c r="D11" s="126"/>
      <c r="E11" s="127"/>
      <c r="F11" s="135"/>
      <c r="G11" s="129"/>
      <c r="H11" s="130"/>
      <c r="I11" s="131">
        <f>I10+$G11-$H11</f>
        <v>0</v>
      </c>
      <c r="J11" s="132"/>
      <c r="K11" s="132"/>
      <c r="L11" s="133"/>
      <c r="M11" s="134"/>
    </row>
    <row r="12" spans="2:14" ht="19.149999999999999" customHeight="1">
      <c r="B12" s="136"/>
      <c r="C12" s="125"/>
      <c r="D12" s="126"/>
      <c r="E12" s="127"/>
      <c r="F12" s="137"/>
      <c r="G12" s="129"/>
      <c r="H12" s="130"/>
      <c r="I12" s="131">
        <f t="shared" ref="I12:I49" si="0">I11+$G12-$H12</f>
        <v>0</v>
      </c>
      <c r="J12" s="132"/>
      <c r="K12" s="132"/>
      <c r="L12" s="133"/>
      <c r="M12" s="134"/>
    </row>
    <row r="13" spans="2:14" ht="19.5" customHeight="1">
      <c r="B13" s="124"/>
      <c r="C13" s="125"/>
      <c r="D13" s="126"/>
      <c r="E13" s="127"/>
      <c r="F13" s="135"/>
      <c r="G13" s="129"/>
      <c r="H13" s="130"/>
      <c r="I13" s="131">
        <f t="shared" si="0"/>
        <v>0</v>
      </c>
      <c r="J13" s="132"/>
      <c r="K13" s="132"/>
      <c r="L13" s="133"/>
      <c r="M13" s="134"/>
    </row>
    <row r="14" spans="2:14" ht="36.6" customHeight="1">
      <c r="B14" s="136"/>
      <c r="C14" s="125"/>
      <c r="D14" s="126"/>
      <c r="E14" s="127"/>
      <c r="F14" s="135"/>
      <c r="G14" s="129"/>
      <c r="H14" s="130"/>
      <c r="I14" s="131">
        <f t="shared" si="0"/>
        <v>0</v>
      </c>
      <c r="J14" s="132"/>
      <c r="K14" s="132"/>
      <c r="L14" s="133"/>
      <c r="M14" s="134"/>
    </row>
    <row r="15" spans="2:14" ht="19.5" customHeight="1">
      <c r="B15" s="136"/>
      <c r="C15" s="125"/>
      <c r="D15" s="126"/>
      <c r="E15" s="127"/>
      <c r="F15" s="135"/>
      <c r="G15" s="129"/>
      <c r="H15" s="130"/>
      <c r="I15" s="131">
        <f t="shared" si="0"/>
        <v>0</v>
      </c>
      <c r="J15" s="132"/>
      <c r="K15" s="132"/>
      <c r="L15" s="133"/>
      <c r="M15" s="134"/>
    </row>
    <row r="16" spans="2:14" ht="19.5" customHeight="1">
      <c r="B16" s="136"/>
      <c r="C16" s="125"/>
      <c r="D16" s="126"/>
      <c r="E16" s="127"/>
      <c r="F16" s="138"/>
      <c r="G16" s="129"/>
      <c r="H16" s="130"/>
      <c r="I16" s="131">
        <f t="shared" si="0"/>
        <v>0</v>
      </c>
      <c r="J16" s="132"/>
      <c r="K16" s="132"/>
      <c r="L16" s="133"/>
      <c r="M16" s="134"/>
    </row>
    <row r="17" spans="2:13" ht="19.5" customHeight="1">
      <c r="B17" s="136"/>
      <c r="C17" s="125"/>
      <c r="D17" s="126"/>
      <c r="E17" s="127"/>
      <c r="F17" s="135"/>
      <c r="G17" s="129"/>
      <c r="H17" s="130"/>
      <c r="I17" s="131">
        <f t="shared" si="0"/>
        <v>0</v>
      </c>
      <c r="J17" s="132"/>
      <c r="K17" s="132"/>
      <c r="L17" s="133"/>
      <c r="M17" s="134"/>
    </row>
    <row r="18" spans="2:13" ht="19.5" customHeight="1">
      <c r="B18" s="136"/>
      <c r="C18" s="125"/>
      <c r="D18" s="139"/>
      <c r="E18" s="127"/>
      <c r="F18" s="135"/>
      <c r="G18" s="129"/>
      <c r="H18" s="130"/>
      <c r="I18" s="131">
        <f t="shared" si="0"/>
        <v>0</v>
      </c>
      <c r="J18" s="132"/>
      <c r="K18" s="132"/>
      <c r="L18" s="133"/>
      <c r="M18" s="134"/>
    </row>
    <row r="19" spans="2:13" ht="19.5" customHeight="1">
      <c r="B19" s="136"/>
      <c r="C19" s="125"/>
      <c r="D19" s="126"/>
      <c r="E19" s="127"/>
      <c r="F19" s="135"/>
      <c r="G19" s="129"/>
      <c r="H19" s="130"/>
      <c r="I19" s="131">
        <f t="shared" si="0"/>
        <v>0</v>
      </c>
      <c r="J19" s="132"/>
      <c r="K19" s="132"/>
      <c r="L19" s="133"/>
      <c r="M19" s="134"/>
    </row>
    <row r="20" spans="2:13" ht="19.5" customHeight="1">
      <c r="B20" s="136"/>
      <c r="C20" s="125"/>
      <c r="D20" s="126"/>
      <c r="E20" s="127"/>
      <c r="F20" s="135"/>
      <c r="G20" s="129"/>
      <c r="H20" s="130"/>
      <c r="I20" s="131">
        <f t="shared" si="0"/>
        <v>0</v>
      </c>
      <c r="J20" s="132"/>
      <c r="K20" s="132"/>
      <c r="L20" s="133"/>
      <c r="M20" s="134"/>
    </row>
    <row r="21" spans="2:13" ht="19.5" customHeight="1">
      <c r="B21" s="136"/>
      <c r="C21" s="125"/>
      <c r="D21" s="126"/>
      <c r="E21" s="127"/>
      <c r="F21" s="135"/>
      <c r="G21" s="129"/>
      <c r="H21" s="130"/>
      <c r="I21" s="131">
        <f t="shared" si="0"/>
        <v>0</v>
      </c>
      <c r="J21" s="132"/>
      <c r="K21" s="132"/>
      <c r="L21" s="133"/>
      <c r="M21" s="134"/>
    </row>
    <row r="22" spans="2:13" ht="19.5" customHeight="1">
      <c r="B22" s="136"/>
      <c r="C22" s="125"/>
      <c r="D22" s="126"/>
      <c r="E22" s="127"/>
      <c r="F22" s="135"/>
      <c r="G22" s="129"/>
      <c r="H22" s="130"/>
      <c r="I22" s="131">
        <f t="shared" si="0"/>
        <v>0</v>
      </c>
      <c r="J22" s="132"/>
      <c r="K22" s="132"/>
      <c r="L22" s="133"/>
      <c r="M22" s="134"/>
    </row>
    <row r="23" spans="2:13" ht="19.5" customHeight="1">
      <c r="B23" s="136"/>
      <c r="C23" s="125"/>
      <c r="D23" s="126"/>
      <c r="E23" s="127"/>
      <c r="F23" s="135"/>
      <c r="G23" s="129"/>
      <c r="H23" s="130"/>
      <c r="I23" s="131">
        <f t="shared" si="0"/>
        <v>0</v>
      </c>
      <c r="J23" s="132"/>
      <c r="K23" s="132"/>
      <c r="L23" s="133"/>
      <c r="M23" s="134"/>
    </row>
    <row r="24" spans="2:13" ht="19.5" customHeight="1">
      <c r="B24" s="136"/>
      <c r="C24" s="125"/>
      <c r="D24" s="126"/>
      <c r="E24" s="127"/>
      <c r="F24" s="135"/>
      <c r="G24" s="129"/>
      <c r="H24" s="130"/>
      <c r="I24" s="131">
        <f t="shared" si="0"/>
        <v>0</v>
      </c>
      <c r="J24" s="132"/>
      <c r="K24" s="132"/>
      <c r="L24" s="133"/>
      <c r="M24" s="134"/>
    </row>
    <row r="25" spans="2:13" ht="19.5" customHeight="1">
      <c r="B25" s="136"/>
      <c r="C25" s="125"/>
      <c r="D25" s="126"/>
      <c r="E25" s="127"/>
      <c r="F25" s="135"/>
      <c r="G25" s="129"/>
      <c r="H25" s="130"/>
      <c r="I25" s="131">
        <f t="shared" si="0"/>
        <v>0</v>
      </c>
      <c r="J25" s="132"/>
      <c r="K25" s="132"/>
      <c r="L25" s="133"/>
      <c r="M25" s="134"/>
    </row>
    <row r="26" spans="2:13" ht="19.5" customHeight="1">
      <c r="B26" s="136"/>
      <c r="C26" s="125"/>
      <c r="D26" s="126"/>
      <c r="E26" s="127"/>
      <c r="F26" s="135"/>
      <c r="G26" s="129"/>
      <c r="H26" s="130"/>
      <c r="I26" s="131">
        <f t="shared" si="0"/>
        <v>0</v>
      </c>
      <c r="J26" s="132"/>
      <c r="K26" s="132"/>
      <c r="L26" s="133"/>
      <c r="M26" s="134"/>
    </row>
    <row r="27" spans="2:13" ht="19.5" customHeight="1">
      <c r="B27" s="136"/>
      <c r="C27" s="125"/>
      <c r="D27" s="126"/>
      <c r="E27" s="127"/>
      <c r="F27" s="135"/>
      <c r="G27" s="129"/>
      <c r="H27" s="130"/>
      <c r="I27" s="131">
        <f t="shared" si="0"/>
        <v>0</v>
      </c>
      <c r="J27" s="132"/>
      <c r="K27" s="132"/>
      <c r="L27" s="133"/>
      <c r="M27" s="134"/>
    </row>
    <row r="28" spans="2:13" ht="19.5" customHeight="1">
      <c r="B28" s="136"/>
      <c r="C28" s="125"/>
      <c r="D28" s="126"/>
      <c r="E28" s="127"/>
      <c r="F28" s="128"/>
      <c r="G28" s="129"/>
      <c r="H28" s="130"/>
      <c r="I28" s="131">
        <f t="shared" si="0"/>
        <v>0</v>
      </c>
      <c r="J28" s="132"/>
      <c r="K28" s="132"/>
      <c r="L28" s="133"/>
      <c r="M28" s="134"/>
    </row>
    <row r="29" spans="2:13" ht="19.5" customHeight="1">
      <c r="B29" s="136"/>
      <c r="C29" s="125"/>
      <c r="D29" s="126"/>
      <c r="E29" s="127"/>
      <c r="F29" s="135"/>
      <c r="G29" s="129"/>
      <c r="H29" s="130"/>
      <c r="I29" s="131">
        <f t="shared" si="0"/>
        <v>0</v>
      </c>
      <c r="J29" s="132"/>
      <c r="K29" s="132"/>
      <c r="L29" s="133"/>
      <c r="M29" s="134"/>
    </row>
    <row r="30" spans="2:13" ht="19.5" customHeight="1">
      <c r="B30" s="136"/>
      <c r="C30" s="125"/>
      <c r="D30" s="126"/>
      <c r="E30" s="127"/>
      <c r="F30" s="137"/>
      <c r="G30" s="129"/>
      <c r="H30" s="130"/>
      <c r="I30" s="131">
        <f t="shared" si="0"/>
        <v>0</v>
      </c>
      <c r="J30" s="132"/>
      <c r="K30" s="132"/>
      <c r="L30" s="133"/>
      <c r="M30" s="134"/>
    </row>
    <row r="31" spans="2:13" ht="19.5" customHeight="1">
      <c r="B31" s="136"/>
      <c r="C31" s="125"/>
      <c r="D31" s="126"/>
      <c r="E31" s="127"/>
      <c r="F31" s="135"/>
      <c r="G31" s="129"/>
      <c r="H31" s="130"/>
      <c r="I31" s="131">
        <f t="shared" si="0"/>
        <v>0</v>
      </c>
      <c r="J31" s="132"/>
      <c r="K31" s="132"/>
      <c r="L31" s="133"/>
      <c r="M31" s="134"/>
    </row>
    <row r="32" spans="2:13" ht="19.5" customHeight="1">
      <c r="B32" s="136"/>
      <c r="C32" s="125"/>
      <c r="D32" s="126"/>
      <c r="E32" s="127"/>
      <c r="F32" s="135"/>
      <c r="G32" s="129"/>
      <c r="H32" s="130"/>
      <c r="I32" s="131">
        <f t="shared" si="0"/>
        <v>0</v>
      </c>
      <c r="J32" s="132"/>
      <c r="K32" s="132"/>
      <c r="L32" s="133"/>
      <c r="M32" s="134"/>
    </row>
    <row r="33" spans="2:13" ht="19.5" customHeight="1">
      <c r="B33" s="136"/>
      <c r="C33" s="125"/>
      <c r="D33" s="126"/>
      <c r="E33" s="127"/>
      <c r="F33" s="135"/>
      <c r="G33" s="129"/>
      <c r="H33" s="130"/>
      <c r="I33" s="131">
        <f t="shared" si="0"/>
        <v>0</v>
      </c>
      <c r="J33" s="132"/>
      <c r="K33" s="132"/>
      <c r="L33" s="133"/>
      <c r="M33" s="134"/>
    </row>
    <row r="34" spans="2:13" ht="19.5" customHeight="1">
      <c r="B34" s="136"/>
      <c r="C34" s="125"/>
      <c r="D34" s="126"/>
      <c r="E34" s="127"/>
      <c r="F34" s="138"/>
      <c r="G34" s="129"/>
      <c r="H34" s="130"/>
      <c r="I34" s="131">
        <f t="shared" si="0"/>
        <v>0</v>
      </c>
      <c r="J34" s="132"/>
      <c r="K34" s="132"/>
      <c r="L34" s="133"/>
      <c r="M34" s="134"/>
    </row>
    <row r="35" spans="2:13" ht="19.5" customHeight="1">
      <c r="B35" s="136"/>
      <c r="C35" s="125"/>
      <c r="D35" s="126"/>
      <c r="E35" s="127"/>
      <c r="F35" s="135"/>
      <c r="G35" s="129"/>
      <c r="H35" s="130"/>
      <c r="I35" s="131">
        <f t="shared" si="0"/>
        <v>0</v>
      </c>
      <c r="J35" s="132"/>
      <c r="K35" s="132"/>
      <c r="L35" s="133"/>
      <c r="M35" s="134"/>
    </row>
    <row r="36" spans="2:13" ht="19.5" customHeight="1">
      <c r="B36" s="136"/>
      <c r="C36" s="125"/>
      <c r="D36" s="126"/>
      <c r="E36" s="127"/>
      <c r="F36" s="135"/>
      <c r="G36" s="129"/>
      <c r="H36" s="130"/>
      <c r="I36" s="131">
        <f t="shared" si="0"/>
        <v>0</v>
      </c>
      <c r="J36" s="132"/>
      <c r="K36" s="132"/>
      <c r="L36" s="133"/>
      <c r="M36" s="134"/>
    </row>
    <row r="37" spans="2:13" ht="19.5" customHeight="1">
      <c r="B37" s="136"/>
      <c r="C37" s="125"/>
      <c r="D37" s="126"/>
      <c r="E37" s="127"/>
      <c r="F37" s="135"/>
      <c r="G37" s="129"/>
      <c r="H37" s="130"/>
      <c r="I37" s="131">
        <f t="shared" si="0"/>
        <v>0</v>
      </c>
      <c r="J37" s="132"/>
      <c r="K37" s="132"/>
      <c r="L37" s="133"/>
      <c r="M37" s="134"/>
    </row>
    <row r="38" spans="2:13" ht="19.5" customHeight="1">
      <c r="B38" s="136"/>
      <c r="C38" s="125"/>
      <c r="D38" s="126"/>
      <c r="E38" s="127"/>
      <c r="F38" s="135"/>
      <c r="G38" s="129"/>
      <c r="H38" s="130"/>
      <c r="I38" s="131">
        <f t="shared" si="0"/>
        <v>0</v>
      </c>
      <c r="J38" s="132"/>
      <c r="K38" s="132"/>
      <c r="L38" s="133"/>
      <c r="M38" s="134"/>
    </row>
    <row r="39" spans="2:13" ht="19.5" customHeight="1">
      <c r="B39" s="136"/>
      <c r="C39" s="125"/>
      <c r="D39" s="126"/>
      <c r="E39" s="127"/>
      <c r="F39" s="135"/>
      <c r="G39" s="129"/>
      <c r="H39" s="130"/>
      <c r="I39" s="131">
        <f t="shared" si="0"/>
        <v>0</v>
      </c>
      <c r="J39" s="132"/>
      <c r="K39" s="132"/>
      <c r="L39" s="133"/>
      <c r="M39" s="134"/>
    </row>
    <row r="40" spans="2:13" ht="19.5" customHeight="1">
      <c r="B40" s="136"/>
      <c r="C40" s="125"/>
      <c r="D40" s="126"/>
      <c r="E40" s="127"/>
      <c r="F40" s="135"/>
      <c r="G40" s="129"/>
      <c r="H40" s="130"/>
      <c r="I40" s="131">
        <f t="shared" si="0"/>
        <v>0</v>
      </c>
      <c r="J40" s="132"/>
      <c r="K40" s="132"/>
      <c r="L40" s="133"/>
      <c r="M40" s="134"/>
    </row>
    <row r="41" spans="2:13" ht="19.5" customHeight="1">
      <c r="B41" s="136"/>
      <c r="C41" s="125"/>
      <c r="D41" s="126"/>
      <c r="E41" s="127"/>
      <c r="F41" s="135"/>
      <c r="G41" s="129"/>
      <c r="H41" s="130"/>
      <c r="I41" s="131">
        <f t="shared" si="0"/>
        <v>0</v>
      </c>
      <c r="J41" s="132"/>
      <c r="K41" s="132"/>
      <c r="L41" s="133"/>
      <c r="M41" s="134"/>
    </row>
    <row r="42" spans="2:13" ht="19.5" customHeight="1">
      <c r="B42" s="136"/>
      <c r="C42" s="125"/>
      <c r="D42" s="126"/>
      <c r="E42" s="127"/>
      <c r="F42" s="135"/>
      <c r="G42" s="129"/>
      <c r="H42" s="130"/>
      <c r="I42" s="131">
        <f t="shared" si="0"/>
        <v>0</v>
      </c>
      <c r="J42" s="132"/>
      <c r="K42" s="132"/>
      <c r="L42" s="133"/>
      <c r="M42" s="134"/>
    </row>
    <row r="43" spans="2:13" ht="19.5" customHeight="1">
      <c r="B43" s="136"/>
      <c r="C43" s="125"/>
      <c r="D43" s="126">
        <f>MONTH('金銭出納簿（今年度）（参考）'!$B43)</f>
        <v>1</v>
      </c>
      <c r="E43" s="127"/>
      <c r="F43" s="135"/>
      <c r="G43" s="129"/>
      <c r="H43" s="130"/>
      <c r="I43" s="131">
        <f t="shared" si="0"/>
        <v>0</v>
      </c>
      <c r="J43" s="132"/>
      <c r="K43" s="132"/>
      <c r="L43" s="133"/>
      <c r="M43" s="134"/>
    </row>
    <row r="44" spans="2:13" ht="19.5" customHeight="1">
      <c r="B44" s="136"/>
      <c r="C44" s="125"/>
      <c r="D44" s="126">
        <f>MONTH('金銭出納簿（今年度）（参考）'!$B44)</f>
        <v>1</v>
      </c>
      <c r="E44" s="127"/>
      <c r="F44" s="135"/>
      <c r="G44" s="129"/>
      <c r="H44" s="130"/>
      <c r="I44" s="131">
        <f t="shared" si="0"/>
        <v>0</v>
      </c>
      <c r="J44" s="132"/>
      <c r="K44" s="132"/>
      <c r="L44" s="133"/>
      <c r="M44" s="134"/>
    </row>
    <row r="45" spans="2:13" ht="19.5" customHeight="1">
      <c r="B45" s="136"/>
      <c r="C45" s="125"/>
      <c r="D45" s="126">
        <f>MONTH('金銭出納簿（今年度）（参考）'!$B45)</f>
        <v>1</v>
      </c>
      <c r="E45" s="127"/>
      <c r="F45" s="135"/>
      <c r="G45" s="129"/>
      <c r="H45" s="130"/>
      <c r="I45" s="131">
        <f t="shared" si="0"/>
        <v>0</v>
      </c>
      <c r="J45" s="132"/>
      <c r="K45" s="132"/>
      <c r="L45" s="133"/>
      <c r="M45" s="134"/>
    </row>
    <row r="46" spans="2:13" ht="19.5" customHeight="1">
      <c r="B46" s="136"/>
      <c r="C46" s="125"/>
      <c r="D46" s="126">
        <f>MONTH('金銭出納簿（今年度）（参考）'!$B46)</f>
        <v>1</v>
      </c>
      <c r="E46" s="127"/>
      <c r="F46" s="135"/>
      <c r="G46" s="129"/>
      <c r="H46" s="130"/>
      <c r="I46" s="131">
        <f t="shared" si="0"/>
        <v>0</v>
      </c>
      <c r="J46" s="132"/>
      <c r="K46" s="132"/>
      <c r="L46" s="133"/>
      <c r="M46" s="134"/>
    </row>
    <row r="47" spans="2:13" ht="19.5" customHeight="1">
      <c r="B47" s="136"/>
      <c r="C47" s="125"/>
      <c r="D47" s="126">
        <f>MONTH('金銭出納簿（今年度）（参考）'!$B47)</f>
        <v>1</v>
      </c>
      <c r="E47" s="127"/>
      <c r="F47" s="135"/>
      <c r="G47" s="129"/>
      <c r="H47" s="130"/>
      <c r="I47" s="131">
        <f t="shared" si="0"/>
        <v>0</v>
      </c>
      <c r="J47" s="132"/>
      <c r="K47" s="132"/>
      <c r="L47" s="133"/>
      <c r="M47" s="134"/>
    </row>
    <row r="48" spans="2:13" ht="19.5" customHeight="1">
      <c r="B48" s="136"/>
      <c r="C48" s="125"/>
      <c r="D48" s="126">
        <f>MONTH('金銭出納簿（今年度）（参考）'!$B48)</f>
        <v>1</v>
      </c>
      <c r="E48" s="127"/>
      <c r="F48" s="135"/>
      <c r="G48" s="129"/>
      <c r="H48" s="130"/>
      <c r="I48" s="131">
        <f t="shared" si="0"/>
        <v>0</v>
      </c>
      <c r="J48" s="132"/>
      <c r="K48" s="132"/>
      <c r="L48" s="133"/>
      <c r="M48" s="134"/>
    </row>
    <row r="49" spans="2:13" ht="19.5" customHeight="1">
      <c r="B49" s="136"/>
      <c r="C49" s="125"/>
      <c r="D49" s="126">
        <f>MONTH('金銭出納簿（今年度）（参考）'!$B49)</f>
        <v>1</v>
      </c>
      <c r="E49" s="127"/>
      <c r="F49" s="135"/>
      <c r="G49" s="129"/>
      <c r="H49" s="130"/>
      <c r="I49" s="131">
        <f t="shared" si="0"/>
        <v>0</v>
      </c>
      <c r="J49" s="132"/>
      <c r="K49" s="132"/>
      <c r="L49" s="133"/>
      <c r="M49" s="134"/>
    </row>
    <row r="50" spans="2:13" ht="19.5" customHeight="1" thickBot="1">
      <c r="B50" s="521" t="s">
        <v>245</v>
      </c>
      <c r="C50" s="522"/>
      <c r="D50" s="522"/>
      <c r="E50" s="522"/>
      <c r="F50" s="522"/>
      <c r="G50" s="522"/>
      <c r="H50" s="522"/>
      <c r="I50" s="522"/>
      <c r="J50" s="522"/>
      <c r="K50" s="522"/>
      <c r="L50" s="522"/>
      <c r="M50" s="522"/>
    </row>
    <row r="51" spans="2:13" ht="19.5" customHeight="1" thickTop="1">
      <c r="B51" s="510" t="s">
        <v>246</v>
      </c>
      <c r="C51" s="511"/>
      <c r="D51" s="511"/>
      <c r="E51" s="512"/>
      <c r="F51" s="140"/>
      <c r="G51" s="141">
        <f>SUM($G$10:$G$50)</f>
        <v>0</v>
      </c>
      <c r="H51" s="142">
        <f>SUM($H$10:$H$50)</f>
        <v>0</v>
      </c>
      <c r="I51" s="142">
        <f>G51-H51</f>
        <v>0</v>
      </c>
      <c r="J51" s="143"/>
      <c r="K51" s="144"/>
      <c r="L51" s="145"/>
      <c r="M51" s="146"/>
    </row>
    <row r="52" spans="2:13" ht="14.25" customHeight="1">
      <c r="B52" s="147" t="s">
        <v>247</v>
      </c>
      <c r="C52" s="148"/>
      <c r="D52" s="148"/>
      <c r="E52" s="148"/>
      <c r="F52" s="148"/>
      <c r="G52" s="149"/>
      <c r="H52" s="150"/>
      <c r="I52" s="151"/>
      <c r="J52" s="151"/>
      <c r="K52" s="151"/>
    </row>
    <row r="53" spans="2:13" ht="19.149999999999999" customHeight="1">
      <c r="B53" s="152"/>
      <c r="C53" s="152"/>
      <c r="D53" s="152"/>
      <c r="E53" s="152"/>
      <c r="F53" s="152"/>
      <c r="G53" s="152"/>
      <c r="H53" s="152"/>
      <c r="I53" s="152"/>
      <c r="J53" s="152"/>
      <c r="K53" s="152"/>
    </row>
    <row r="54" spans="2:13" ht="19.149999999999999" customHeight="1">
      <c r="B54" s="153" t="s">
        <v>248</v>
      </c>
      <c r="C54" s="152"/>
      <c r="D54" s="152"/>
      <c r="E54" s="152"/>
      <c r="F54" s="152"/>
      <c r="G54" s="152"/>
      <c r="H54" s="152"/>
      <c r="I54" s="152"/>
      <c r="J54" s="152"/>
      <c r="K54" s="152"/>
    </row>
    <row r="55" spans="2:13" ht="19.149999999999999" customHeight="1">
      <c r="B55" s="154" t="s">
        <v>249</v>
      </c>
      <c r="C55" s="152"/>
      <c r="D55" s="152"/>
      <c r="E55" s="152"/>
      <c r="F55" s="152"/>
      <c r="G55" s="152"/>
      <c r="H55" s="152"/>
      <c r="I55" s="152"/>
      <c r="J55" s="152"/>
      <c r="K55" s="152"/>
    </row>
    <row r="56" spans="2:13" ht="19.149999999999999" customHeight="1">
      <c r="B56" s="513" t="s">
        <v>250</v>
      </c>
      <c r="C56" s="514"/>
      <c r="D56" s="155"/>
      <c r="E56" s="156" t="s">
        <v>251</v>
      </c>
      <c r="F56" s="515" t="s">
        <v>252</v>
      </c>
      <c r="G56" s="516"/>
      <c r="H56" s="157"/>
      <c r="I56" s="157"/>
      <c r="J56" s="157"/>
      <c r="K56" s="158" t="s">
        <v>253</v>
      </c>
    </row>
    <row r="57" spans="2:13" ht="19.149999999999999" customHeight="1">
      <c r="B57" s="494"/>
      <c r="C57" s="495"/>
      <c r="D57" s="159"/>
      <c r="E57" s="160"/>
      <c r="F57" s="496"/>
      <c r="G57" s="497"/>
      <c r="H57" s="497"/>
      <c r="I57" s="497"/>
      <c r="J57" s="498"/>
      <c r="K57" s="161"/>
    </row>
    <row r="58" spans="2:13" ht="19.149999999999999" customHeight="1">
      <c r="B58" s="494"/>
      <c r="C58" s="495"/>
      <c r="D58" s="159"/>
      <c r="E58" s="160"/>
      <c r="F58" s="496"/>
      <c r="G58" s="497"/>
      <c r="H58" s="497"/>
      <c r="I58" s="497"/>
      <c r="J58" s="498"/>
      <c r="K58" s="161"/>
    </row>
    <row r="59" spans="2:13" ht="19.149999999999999" customHeight="1">
      <c r="B59" s="494"/>
      <c r="C59" s="495"/>
      <c r="D59" s="159"/>
      <c r="E59" s="160"/>
      <c r="F59" s="496"/>
      <c r="G59" s="497"/>
      <c r="H59" s="497"/>
      <c r="I59" s="497"/>
      <c r="J59" s="498"/>
      <c r="K59" s="161"/>
    </row>
    <row r="60" spans="2:13" ht="19.149999999999999" customHeight="1">
      <c r="B60" s="499"/>
      <c r="C60" s="500"/>
      <c r="D60" s="159"/>
      <c r="E60" s="160"/>
      <c r="F60" s="501"/>
      <c r="G60" s="502"/>
      <c r="H60" s="502"/>
      <c r="I60" s="502"/>
      <c r="J60" s="503"/>
      <c r="K60" s="161"/>
    </row>
    <row r="61" spans="2:13" ht="19.149999999999999" customHeight="1" thickBot="1">
      <c r="B61" s="504" t="s">
        <v>245</v>
      </c>
      <c r="C61" s="505"/>
      <c r="D61" s="505"/>
      <c r="E61" s="505"/>
      <c r="F61" s="505"/>
      <c r="G61" s="505"/>
      <c r="H61" s="505"/>
      <c r="I61" s="505"/>
      <c r="J61" s="505"/>
      <c r="K61" s="505"/>
      <c r="L61" s="25"/>
    </row>
    <row r="62" spans="2:13" ht="25.15" customHeight="1" thickTop="1">
      <c r="B62" s="506" t="s">
        <v>84</v>
      </c>
      <c r="C62" s="507"/>
      <c r="D62" s="162"/>
      <c r="E62" s="163">
        <f>SUM($E$57:$E$61)</f>
        <v>0</v>
      </c>
      <c r="F62" s="164"/>
      <c r="G62" s="508"/>
      <c r="H62" s="508"/>
      <c r="I62" s="508"/>
      <c r="J62" s="508"/>
      <c r="K62" s="509"/>
      <c r="L62" s="165"/>
    </row>
    <row r="63" spans="2:13" ht="16.899999999999999" customHeight="1">
      <c r="B63" s="147"/>
      <c r="C63" s="152"/>
      <c r="D63" s="152"/>
      <c r="E63" s="152"/>
      <c r="F63" s="152"/>
      <c r="G63" s="152"/>
      <c r="H63" s="152"/>
      <c r="I63" s="152"/>
      <c r="J63" s="152"/>
      <c r="K63" s="152"/>
    </row>
    <row r="64" spans="2:13" ht="8.4499999999999993" customHeight="1">
      <c r="B64" s="152"/>
      <c r="C64" s="152"/>
      <c r="D64" s="152"/>
      <c r="E64" s="152"/>
      <c r="F64" s="152"/>
      <c r="G64" s="152"/>
      <c r="H64" s="152"/>
      <c r="I64" s="152"/>
      <c r="J64" s="152"/>
      <c r="K64" s="152"/>
    </row>
    <row r="65" spans="2:12" s="172" customFormat="1" ht="18" customHeight="1">
      <c r="B65" s="166"/>
      <c r="C65" s="167"/>
      <c r="D65" s="167"/>
      <c r="E65" s="167"/>
      <c r="F65" s="167"/>
      <c r="G65" s="168"/>
      <c r="H65" s="169"/>
      <c r="I65" s="170"/>
      <c r="J65" s="170"/>
      <c r="K65" s="170"/>
      <c r="L65" s="171"/>
    </row>
    <row r="66" spans="2:12" s="172" customFormat="1" ht="18" customHeight="1">
      <c r="B66" s="173"/>
      <c r="C66" s="173" t="s">
        <v>254</v>
      </c>
      <c r="D66" s="173"/>
      <c r="E66" s="173"/>
      <c r="F66" s="173"/>
      <c r="G66" s="173"/>
      <c r="H66" s="173"/>
      <c r="I66" s="174" t="s">
        <v>255</v>
      </c>
      <c r="J66" s="173"/>
      <c r="L66" s="175"/>
    </row>
    <row r="67" spans="2:12" s="172" customFormat="1" ht="18" customHeight="1">
      <c r="B67" s="176"/>
      <c r="C67" s="177" t="s">
        <v>256</v>
      </c>
      <c r="D67" s="178"/>
      <c r="E67" s="178"/>
      <c r="F67" s="179"/>
      <c r="G67" s="180"/>
      <c r="H67" s="180"/>
      <c r="I67" s="177" t="s">
        <v>257</v>
      </c>
      <c r="J67" s="178"/>
      <c r="K67" s="181"/>
      <c r="L67" s="182"/>
    </row>
    <row r="68" spans="2:12" s="172" customFormat="1" ht="18" customHeight="1">
      <c r="B68" s="176"/>
      <c r="C68" s="177" t="s">
        <v>258</v>
      </c>
      <c r="D68" s="178"/>
      <c r="E68" s="178"/>
      <c r="F68" s="179"/>
      <c r="G68" s="180"/>
      <c r="H68" s="180"/>
      <c r="I68" s="177" t="s">
        <v>259</v>
      </c>
      <c r="J68" s="178"/>
      <c r="K68" s="181"/>
      <c r="L68" s="182"/>
    </row>
    <row r="69" spans="2:12" s="172" customFormat="1" ht="18" customHeight="1">
      <c r="B69" s="176"/>
      <c r="C69" s="177" t="s">
        <v>260</v>
      </c>
      <c r="D69" s="178"/>
      <c r="E69" s="178"/>
      <c r="F69" s="179"/>
      <c r="G69" s="180"/>
      <c r="H69" s="180"/>
      <c r="I69" s="177" t="s">
        <v>261</v>
      </c>
      <c r="J69" s="178"/>
      <c r="K69" s="181"/>
      <c r="L69" s="182"/>
    </row>
    <row r="70" spans="2:12" s="172" customFormat="1" ht="18" customHeight="1">
      <c r="B70" s="176"/>
      <c r="C70" s="183" t="s">
        <v>262</v>
      </c>
      <c r="D70" s="184"/>
      <c r="E70" s="184"/>
      <c r="F70" s="185"/>
      <c r="G70" s="180"/>
      <c r="H70" s="180"/>
      <c r="I70" s="183" t="s">
        <v>263</v>
      </c>
      <c r="J70" s="184"/>
      <c r="K70" s="181"/>
      <c r="L70" s="182"/>
    </row>
    <row r="71" spans="2:12" s="172" customFormat="1" ht="18" customHeight="1">
      <c r="B71" s="176"/>
      <c r="C71" s="183" t="s">
        <v>264</v>
      </c>
      <c r="D71" s="184"/>
      <c r="E71" s="184"/>
      <c r="F71" s="185"/>
      <c r="G71" s="180"/>
      <c r="H71" s="180"/>
      <c r="I71" s="183" t="s">
        <v>265</v>
      </c>
      <c r="J71" s="184"/>
      <c r="K71" s="181"/>
      <c r="L71" s="182"/>
    </row>
    <row r="72" spans="2:12" s="172" customFormat="1" ht="18" customHeight="1">
      <c r="B72" s="176"/>
      <c r="C72" s="183" t="s">
        <v>266</v>
      </c>
      <c r="D72" s="184"/>
      <c r="E72" s="184"/>
      <c r="F72" s="185"/>
      <c r="G72" s="180"/>
      <c r="H72" s="180"/>
      <c r="I72" s="183" t="s">
        <v>267</v>
      </c>
      <c r="J72" s="184"/>
      <c r="K72" s="181"/>
      <c r="L72" s="182"/>
    </row>
    <row r="73" spans="2:12" s="172" customFormat="1" ht="18" customHeight="1">
      <c r="B73" s="176"/>
      <c r="C73" s="183" t="s">
        <v>268</v>
      </c>
      <c r="D73" s="184"/>
      <c r="E73" s="184"/>
      <c r="F73" s="185"/>
      <c r="G73" s="180"/>
      <c r="H73" s="180"/>
      <c r="I73" s="183" t="s">
        <v>269</v>
      </c>
      <c r="J73" s="184"/>
      <c r="K73" s="181"/>
      <c r="L73" s="182"/>
    </row>
    <row r="74" spans="2:12" ht="18" customHeight="1">
      <c r="B74" s="176"/>
      <c r="C74" s="183" t="s">
        <v>270</v>
      </c>
      <c r="D74" s="184"/>
      <c r="E74" s="184"/>
      <c r="F74" s="185"/>
      <c r="G74" s="180"/>
      <c r="H74" s="180"/>
      <c r="I74" s="183" t="s">
        <v>271</v>
      </c>
      <c r="J74" s="184"/>
      <c r="K74" s="181"/>
      <c r="L74" s="182"/>
    </row>
    <row r="75" spans="2:12" ht="18" customHeight="1">
      <c r="B75" s="176"/>
      <c r="C75" s="183" t="s">
        <v>272</v>
      </c>
      <c r="D75" s="184"/>
      <c r="E75" s="184"/>
      <c r="F75" s="185"/>
      <c r="I75" s="186"/>
    </row>
    <row r="76" spans="2:12" ht="18" customHeight="1">
      <c r="B76" s="176"/>
      <c r="C76" s="183" t="s">
        <v>273</v>
      </c>
      <c r="D76" s="184"/>
      <c r="E76" s="184"/>
      <c r="F76" s="185"/>
      <c r="I76" s="186"/>
    </row>
    <row r="77" spans="2:12" ht="18" customHeight="1">
      <c r="B77" s="176"/>
      <c r="C77" s="183" t="s">
        <v>274</v>
      </c>
      <c r="D77" s="184"/>
      <c r="E77" s="184"/>
      <c r="F77" s="185"/>
      <c r="I77" s="186"/>
    </row>
    <row r="78" spans="2:12" ht="18" customHeight="1">
      <c r="B78" s="176"/>
      <c r="C78" s="183" t="s">
        <v>275</v>
      </c>
      <c r="D78" s="184"/>
      <c r="E78" s="184"/>
      <c r="F78" s="185"/>
      <c r="I78" s="186"/>
    </row>
    <row r="79" spans="2:12" ht="18" customHeight="1">
      <c r="B79" s="176"/>
      <c r="C79" s="183" t="s">
        <v>276</v>
      </c>
      <c r="D79" s="184"/>
      <c r="E79" s="184"/>
      <c r="F79" s="185"/>
      <c r="I79" s="186"/>
    </row>
    <row r="80" spans="2:12" ht="18" customHeight="1">
      <c r="B80" s="176"/>
      <c r="C80" s="183" t="s">
        <v>277</v>
      </c>
      <c r="D80" s="184"/>
      <c r="E80" s="184"/>
      <c r="F80" s="185"/>
      <c r="I80" s="186"/>
    </row>
    <row r="81" spans="1:11" ht="18" customHeight="1">
      <c r="B81" s="176"/>
      <c r="C81" s="183" t="s">
        <v>278</v>
      </c>
      <c r="D81" s="184"/>
      <c r="E81" s="184"/>
      <c r="F81" s="185"/>
      <c r="I81" s="186"/>
    </row>
    <row r="82" spans="1:11" ht="18" customHeight="1">
      <c r="B82" s="176"/>
      <c r="C82" s="183" t="s">
        <v>279</v>
      </c>
      <c r="D82" s="184"/>
      <c r="E82" s="184"/>
      <c r="F82" s="185"/>
      <c r="I82" s="186"/>
    </row>
    <row r="83" spans="1:11" ht="18" customHeight="1">
      <c r="B83" s="176"/>
      <c r="C83" s="183" t="s">
        <v>280</v>
      </c>
      <c r="D83" s="184"/>
      <c r="E83" s="184"/>
      <c r="F83" s="185"/>
      <c r="I83" s="186"/>
    </row>
    <row r="84" spans="1:11" ht="18" customHeight="1">
      <c r="B84" s="176"/>
      <c r="C84" s="183" t="s">
        <v>281</v>
      </c>
      <c r="D84" s="184"/>
      <c r="E84" s="184"/>
      <c r="F84" s="185"/>
      <c r="I84" s="186"/>
    </row>
    <row r="85" spans="1:11" ht="18" customHeight="1">
      <c r="B85" s="176"/>
      <c r="C85" s="183" t="s">
        <v>282</v>
      </c>
      <c r="D85" s="184"/>
      <c r="E85" s="184"/>
      <c r="F85" s="185"/>
      <c r="I85" s="186"/>
    </row>
    <row r="86" spans="1:11">
      <c r="B86" s="176"/>
      <c r="C86" s="183" t="s">
        <v>283</v>
      </c>
      <c r="D86" s="184"/>
      <c r="E86" s="184"/>
      <c r="F86" s="185"/>
      <c r="I86" s="186"/>
    </row>
    <row r="87" spans="1:11" s="189" customFormat="1" ht="19.5" customHeight="1" thickBot="1">
      <c r="A87" s="187"/>
      <c r="B87" s="153" t="s">
        <v>284</v>
      </c>
      <c r="C87" s="188"/>
      <c r="D87" s="188"/>
      <c r="E87" s="188"/>
      <c r="F87" s="188"/>
      <c r="G87" s="188"/>
    </row>
    <row r="88" spans="1:11" s="189" customFormat="1" ht="19.5" customHeight="1">
      <c r="A88" s="187"/>
      <c r="B88" s="480" t="s">
        <v>285</v>
      </c>
      <c r="C88" s="481"/>
      <c r="D88" s="190"/>
      <c r="E88" s="485" t="s">
        <v>286</v>
      </c>
      <c r="F88" s="485"/>
      <c r="G88" s="485"/>
      <c r="H88" s="485"/>
      <c r="I88" s="485"/>
      <c r="J88" s="485"/>
      <c r="K88" s="486"/>
    </row>
    <row r="89" spans="1:11" s="189" customFormat="1" ht="19.5" customHeight="1">
      <c r="A89" s="187"/>
      <c r="B89" s="482"/>
      <c r="C89" s="424"/>
      <c r="D89" s="191"/>
      <c r="E89" s="191"/>
      <c r="F89" s="191"/>
      <c r="G89" s="192"/>
      <c r="H89" s="487" t="s">
        <v>287</v>
      </c>
      <c r="I89" s="488"/>
      <c r="J89" s="487" t="s">
        <v>288</v>
      </c>
      <c r="K89" s="489"/>
    </row>
    <row r="90" spans="1:11" s="189" customFormat="1" ht="19.5" customHeight="1" thickBot="1">
      <c r="A90" s="187"/>
      <c r="B90" s="483"/>
      <c r="C90" s="484"/>
      <c r="D90" s="193"/>
      <c r="E90" s="194" t="s">
        <v>289</v>
      </c>
      <c r="F90" s="490" t="s">
        <v>290</v>
      </c>
      <c r="G90" s="491"/>
      <c r="H90" s="194" t="s">
        <v>289</v>
      </c>
      <c r="I90" s="194" t="s">
        <v>290</v>
      </c>
      <c r="J90" s="194" t="s">
        <v>289</v>
      </c>
      <c r="K90" s="195" t="s">
        <v>290</v>
      </c>
    </row>
    <row r="91" spans="1:11" s="189" customFormat="1" ht="19.5" customHeight="1">
      <c r="A91" s="187"/>
      <c r="B91" s="196" t="s">
        <v>291</v>
      </c>
      <c r="C91" s="197" t="s">
        <v>292</v>
      </c>
      <c r="D91" s="198"/>
      <c r="E91" s="199">
        <f>SUMIFS($G$10:$G$50,$C$10:$C$50,C91)</f>
        <v>0</v>
      </c>
      <c r="F91" s="492"/>
      <c r="G91" s="493"/>
      <c r="H91" s="200">
        <f>SUMIFS($G$10:$G$50,$C$10:$C$50,C91,$D$10:$D$50,"&gt;=4")</f>
        <v>0</v>
      </c>
      <c r="I91" s="201"/>
      <c r="J91" s="202">
        <f>SUMIFS($G$10:$G$50,$C$10:$C$50,C91,$D$10:$D$50,"&lt;=3")</f>
        <v>0</v>
      </c>
      <c r="K91" s="203"/>
    </row>
    <row r="92" spans="1:11" s="189" customFormat="1" ht="19.5" customHeight="1">
      <c r="A92" s="187"/>
      <c r="B92" s="204"/>
      <c r="C92" s="205" t="s">
        <v>293</v>
      </c>
      <c r="D92" s="205"/>
      <c r="E92" s="206">
        <f>SUMIFS($G$10:$G$50,$C$10:$C$50,C92)</f>
        <v>0</v>
      </c>
      <c r="F92" s="476"/>
      <c r="G92" s="477"/>
      <c r="H92" s="206">
        <f>SUMIFS($G$10:$G$50,$C$10:$C$50,C92,$D$10:$D$50,"&gt;=4")</f>
        <v>0</v>
      </c>
      <c r="I92" s="207"/>
      <c r="J92" s="208">
        <f>SUMIFS($G$10:$G$50,$C$10:$C$50,C92,$D$10:$D$50,"&lt;=3")</f>
        <v>0</v>
      </c>
      <c r="K92" s="209"/>
    </row>
    <row r="93" spans="1:11" s="189" customFormat="1" ht="19.5" customHeight="1" thickBot="1">
      <c r="A93" s="187"/>
      <c r="B93" s="210"/>
      <c r="C93" s="211" t="s">
        <v>294</v>
      </c>
      <c r="D93" s="212"/>
      <c r="E93" s="213">
        <f>SUMIFS($G$10:$G$50,$C$10:$C$50,C93)</f>
        <v>0</v>
      </c>
      <c r="F93" s="476"/>
      <c r="G93" s="477"/>
      <c r="H93" s="213">
        <f>SUMIFS($G$10:$G$50,$C$10:$C$50,C93,$D$10:$D$50,"&gt;=4")</f>
        <v>0</v>
      </c>
      <c r="I93" s="214"/>
      <c r="J93" s="215">
        <f>SUMIFS($G$10:$G$50,$C$10:$C$50,C93,$D$10:$D$50,"&lt;=3")</f>
        <v>0</v>
      </c>
      <c r="K93" s="216"/>
    </row>
    <row r="94" spans="1:11" s="189" customFormat="1" ht="19.5" customHeight="1">
      <c r="A94" s="187"/>
      <c r="B94" s="196" t="s">
        <v>295</v>
      </c>
      <c r="C94" s="197" t="s">
        <v>262</v>
      </c>
      <c r="D94" s="197"/>
      <c r="E94" s="201"/>
      <c r="F94" s="478">
        <f t="shared" ref="F94:F110" si="1">SUMIFS($H$10:$H$50,$C$10:$C$50,C94)</f>
        <v>0</v>
      </c>
      <c r="G94" s="479"/>
      <c r="H94" s="201"/>
      <c r="I94" s="217">
        <f>SUMIFS($H$10:$H$50,$C$10:$C$50,C94,$D$10:$D$50,"&gt;=4")</f>
        <v>0</v>
      </c>
      <c r="J94" s="201"/>
      <c r="K94" s="218">
        <f>SUMIFS($H$10:$H$39,$C$10:$C$39,C94,$D$10:$D$39,"&lt;=3")</f>
        <v>0</v>
      </c>
    </row>
    <row r="95" spans="1:11" s="189" customFormat="1" ht="19.5" customHeight="1" thickBot="1">
      <c r="A95" s="187"/>
      <c r="B95" s="210"/>
      <c r="C95" s="211" t="s">
        <v>264</v>
      </c>
      <c r="D95" s="211"/>
      <c r="E95" s="214"/>
      <c r="F95" s="466">
        <f t="shared" si="1"/>
        <v>0</v>
      </c>
      <c r="G95" s="467"/>
      <c r="H95" s="214"/>
      <c r="I95" s="219">
        <f>SUMIFS($H$10:$H$50,$C$10:$C$50,C95,$D$10:$D$50,"&gt;=4")</f>
        <v>0</v>
      </c>
      <c r="J95" s="214"/>
      <c r="K95" s="220">
        <f>SUMIFS($H$10:$H$39,$C$10:$C$39,C95,$D$10:$D$39,"&lt;=3")</f>
        <v>0</v>
      </c>
    </row>
    <row r="96" spans="1:11" s="189" customFormat="1" ht="19.5" customHeight="1">
      <c r="A96" s="187"/>
      <c r="B96" s="196" t="s">
        <v>296</v>
      </c>
      <c r="C96" s="197" t="s">
        <v>266</v>
      </c>
      <c r="D96" s="197"/>
      <c r="E96" s="201"/>
      <c r="F96" s="478">
        <f t="shared" si="1"/>
        <v>0</v>
      </c>
      <c r="G96" s="479"/>
      <c r="H96" s="201"/>
      <c r="I96" s="221">
        <f>SUMIFS($H$10:$H$50,$C$10:$C$50,C96,$D$10:$D$50,"&gt;=4")</f>
        <v>0</v>
      </c>
      <c r="J96" s="201"/>
      <c r="K96" s="222">
        <f>SUMIFS($H$10:$H$39,$C$10:$C$39,C96,$D$10:$D$39,"&lt;=3")</f>
        <v>0</v>
      </c>
    </row>
    <row r="97" spans="1:15" s="189" customFormat="1" ht="19.5" customHeight="1">
      <c r="A97" s="187"/>
      <c r="B97" s="204"/>
      <c r="C97" s="205" t="s">
        <v>297</v>
      </c>
      <c r="D97" s="205"/>
      <c r="E97" s="207"/>
      <c r="F97" s="474">
        <f t="shared" si="1"/>
        <v>0</v>
      </c>
      <c r="G97" s="475"/>
      <c r="H97" s="207"/>
      <c r="I97" s="206">
        <f>SUMIFS($H$10:$H$50,$C$10:$C$50,C97,$D$10:$D$50,"&gt;=4")</f>
        <v>0</v>
      </c>
      <c r="J97" s="207"/>
      <c r="K97" s="223">
        <f>SUMIFS($H$10:$H$39,$C$10:$C$39,C97,$D$10:$D$39,"&lt;=3")</f>
        <v>0</v>
      </c>
    </row>
    <row r="98" spans="1:15" s="189" customFormat="1" ht="19.5" customHeight="1">
      <c r="A98" s="187"/>
      <c r="B98" s="204"/>
      <c r="C98" s="205" t="s">
        <v>298</v>
      </c>
      <c r="D98" s="205"/>
      <c r="E98" s="207"/>
      <c r="F98" s="474">
        <f t="shared" si="1"/>
        <v>0</v>
      </c>
      <c r="G98" s="475"/>
      <c r="H98" s="207"/>
      <c r="I98" s="206">
        <f>SUMIFS($H$10:$H$50,$C$10:$C$50,C98,$D$10:$D$50,"&gt;=4")</f>
        <v>0</v>
      </c>
      <c r="J98" s="207"/>
      <c r="K98" s="223">
        <f>SUMIFS($H$10:$H$39,$C$10:$C$39,C98,$D$10:$D$39,"&lt;=3")</f>
        <v>0</v>
      </c>
    </row>
    <row r="99" spans="1:15" s="189" customFormat="1" ht="19.5" customHeight="1">
      <c r="A99" s="187"/>
      <c r="B99" s="204"/>
      <c r="C99" s="205" t="s">
        <v>299</v>
      </c>
      <c r="D99" s="205"/>
      <c r="E99" s="207"/>
      <c r="F99" s="474">
        <f t="shared" si="1"/>
        <v>0</v>
      </c>
      <c r="G99" s="475"/>
      <c r="H99" s="207"/>
      <c r="I99" s="206">
        <f t="shared" ref="I99:I109" si="2">SUMIFS($H$10:$H$50,$C$10:$C$50,C99,$D$10:$D$50,"&gt;=4")</f>
        <v>0</v>
      </c>
      <c r="J99" s="207"/>
      <c r="K99" s="223">
        <f t="shared" ref="K99:K109" si="3">SUMIFS($H$10:$H$39,$C$10:$C$39,C99,$D$10:$D$39,"&lt;=3")</f>
        <v>0</v>
      </c>
    </row>
    <row r="100" spans="1:15" s="189" customFormat="1" ht="19.5" customHeight="1">
      <c r="A100" s="187"/>
      <c r="B100" s="204"/>
      <c r="C100" s="205" t="s">
        <v>300</v>
      </c>
      <c r="D100" s="205"/>
      <c r="E100" s="207"/>
      <c r="F100" s="474">
        <f t="shared" si="1"/>
        <v>0</v>
      </c>
      <c r="G100" s="475"/>
      <c r="H100" s="207"/>
      <c r="I100" s="206">
        <f t="shared" si="2"/>
        <v>0</v>
      </c>
      <c r="J100" s="207"/>
      <c r="K100" s="223">
        <f t="shared" si="3"/>
        <v>0</v>
      </c>
    </row>
    <row r="101" spans="1:15" s="189" customFormat="1" ht="19.5" customHeight="1">
      <c r="A101" s="187"/>
      <c r="B101" s="204"/>
      <c r="C101" s="205" t="s">
        <v>301</v>
      </c>
      <c r="D101" s="205"/>
      <c r="E101" s="207"/>
      <c r="F101" s="474">
        <f t="shared" si="1"/>
        <v>0</v>
      </c>
      <c r="G101" s="475"/>
      <c r="H101" s="207"/>
      <c r="I101" s="206">
        <f t="shared" si="2"/>
        <v>0</v>
      </c>
      <c r="J101" s="207"/>
      <c r="K101" s="223">
        <f t="shared" si="3"/>
        <v>0</v>
      </c>
    </row>
    <row r="102" spans="1:15" s="189" customFormat="1" ht="19.5" customHeight="1">
      <c r="A102" s="187"/>
      <c r="B102" s="204"/>
      <c r="C102" s="205" t="s">
        <v>302</v>
      </c>
      <c r="D102" s="205"/>
      <c r="E102" s="207"/>
      <c r="F102" s="474">
        <f t="shared" si="1"/>
        <v>0</v>
      </c>
      <c r="G102" s="475"/>
      <c r="H102" s="207"/>
      <c r="I102" s="206">
        <f t="shared" si="2"/>
        <v>0</v>
      </c>
      <c r="J102" s="207"/>
      <c r="K102" s="223">
        <f t="shared" si="3"/>
        <v>0</v>
      </c>
    </row>
    <row r="103" spans="1:15" s="189" customFormat="1" ht="19.5" customHeight="1">
      <c r="A103" s="187"/>
      <c r="B103" s="204"/>
      <c r="C103" s="205" t="s">
        <v>303</v>
      </c>
      <c r="D103" s="205"/>
      <c r="E103" s="207"/>
      <c r="F103" s="474">
        <f t="shared" si="1"/>
        <v>0</v>
      </c>
      <c r="G103" s="475"/>
      <c r="H103" s="207"/>
      <c r="I103" s="206">
        <f t="shared" si="2"/>
        <v>0</v>
      </c>
      <c r="J103" s="207"/>
      <c r="K103" s="223">
        <f t="shared" si="3"/>
        <v>0</v>
      </c>
    </row>
    <row r="104" spans="1:15" s="189" customFormat="1" ht="19.5" customHeight="1">
      <c r="A104" s="187"/>
      <c r="B104" s="204"/>
      <c r="C104" s="205" t="s">
        <v>304</v>
      </c>
      <c r="D104" s="205"/>
      <c r="E104" s="207"/>
      <c r="F104" s="474">
        <f t="shared" si="1"/>
        <v>0</v>
      </c>
      <c r="G104" s="475"/>
      <c r="H104" s="207"/>
      <c r="I104" s="206">
        <f>SUMIFS($H$10:$H$50,$C$10:$C$50,C104,$D$10:$D$50,"&gt;=4")</f>
        <v>0</v>
      </c>
      <c r="J104" s="207"/>
      <c r="K104" s="223">
        <f t="shared" si="3"/>
        <v>0</v>
      </c>
    </row>
    <row r="105" spans="1:15" s="189" customFormat="1" ht="19.5" customHeight="1">
      <c r="A105" s="187"/>
      <c r="B105" s="204"/>
      <c r="C105" s="205" t="s">
        <v>305</v>
      </c>
      <c r="D105" s="205"/>
      <c r="E105" s="207"/>
      <c r="F105" s="474">
        <f t="shared" si="1"/>
        <v>0</v>
      </c>
      <c r="G105" s="475"/>
      <c r="H105" s="207"/>
      <c r="I105" s="206">
        <f t="shared" si="2"/>
        <v>0</v>
      </c>
      <c r="J105" s="207"/>
      <c r="K105" s="223">
        <f t="shared" si="3"/>
        <v>0</v>
      </c>
    </row>
    <row r="106" spans="1:15" s="189" customFormat="1" ht="19.5" customHeight="1">
      <c r="A106" s="187"/>
      <c r="B106" s="204"/>
      <c r="C106" s="205" t="s">
        <v>306</v>
      </c>
      <c r="D106" s="205"/>
      <c r="E106" s="207"/>
      <c r="F106" s="474">
        <f t="shared" si="1"/>
        <v>0</v>
      </c>
      <c r="G106" s="475"/>
      <c r="H106" s="207"/>
      <c r="I106" s="206">
        <f t="shared" si="2"/>
        <v>0</v>
      </c>
      <c r="J106" s="207"/>
      <c r="K106" s="223">
        <f t="shared" si="3"/>
        <v>0</v>
      </c>
    </row>
    <row r="107" spans="1:15" s="189" customFormat="1" ht="19.5" customHeight="1">
      <c r="A107" s="187"/>
      <c r="B107" s="204"/>
      <c r="C107" s="205" t="s">
        <v>307</v>
      </c>
      <c r="D107" s="205"/>
      <c r="E107" s="207"/>
      <c r="F107" s="474">
        <f t="shared" si="1"/>
        <v>0</v>
      </c>
      <c r="G107" s="475"/>
      <c r="H107" s="207"/>
      <c r="I107" s="206">
        <f t="shared" si="2"/>
        <v>0</v>
      </c>
      <c r="J107" s="207"/>
      <c r="K107" s="223">
        <f t="shared" si="3"/>
        <v>0</v>
      </c>
    </row>
    <row r="108" spans="1:15" s="189" customFormat="1" ht="19.5" customHeight="1">
      <c r="A108" s="187"/>
      <c r="B108" s="204"/>
      <c r="C108" s="205" t="s">
        <v>308</v>
      </c>
      <c r="D108" s="205"/>
      <c r="E108" s="207"/>
      <c r="F108" s="474">
        <f t="shared" si="1"/>
        <v>0</v>
      </c>
      <c r="G108" s="475"/>
      <c r="H108" s="207"/>
      <c r="I108" s="206">
        <f t="shared" si="2"/>
        <v>0</v>
      </c>
      <c r="J108" s="207"/>
      <c r="K108" s="223">
        <f t="shared" si="3"/>
        <v>0</v>
      </c>
    </row>
    <row r="109" spans="1:15" s="189" customFormat="1" ht="19.5" customHeight="1">
      <c r="A109" s="187"/>
      <c r="B109" s="204"/>
      <c r="C109" s="205" t="s">
        <v>309</v>
      </c>
      <c r="D109" s="205"/>
      <c r="E109" s="207"/>
      <c r="F109" s="474">
        <f t="shared" si="1"/>
        <v>0</v>
      </c>
      <c r="G109" s="475"/>
      <c r="H109" s="207"/>
      <c r="I109" s="206">
        <f t="shared" si="2"/>
        <v>0</v>
      </c>
      <c r="J109" s="207"/>
      <c r="K109" s="223">
        <f t="shared" si="3"/>
        <v>0</v>
      </c>
    </row>
    <row r="110" spans="1:15" s="189" customFormat="1" ht="19.5" customHeight="1" thickBot="1">
      <c r="A110" s="187"/>
      <c r="B110" s="210"/>
      <c r="C110" s="211" t="s">
        <v>283</v>
      </c>
      <c r="D110" s="211"/>
      <c r="E110" s="214"/>
      <c r="F110" s="466">
        <f t="shared" si="1"/>
        <v>0</v>
      </c>
      <c r="G110" s="467"/>
      <c r="H110" s="214"/>
      <c r="I110" s="219">
        <f>SUMIFS($H$10:$H$50,$C$10:$C$50,C110,$D$10:$D$50,"&gt;=4")</f>
        <v>0</v>
      </c>
      <c r="J110" s="214"/>
      <c r="K110" s="220">
        <f>SUMIFS($H$10:$H$39,$C$10:$C$39,C110,$D$10:$D$39,"&lt;=3")</f>
        <v>0</v>
      </c>
    </row>
    <row r="111" spans="1:15" s="189" customFormat="1" ht="19.5" customHeight="1" thickBot="1">
      <c r="A111" s="187"/>
      <c r="B111" s="210" t="s">
        <v>310</v>
      </c>
      <c r="C111" s="212" t="s">
        <v>311</v>
      </c>
      <c r="D111" s="212"/>
      <c r="E111" s="224"/>
      <c r="F111" s="468">
        <f>'金銭出納簿（今年度）（参考）'!$I$51</f>
        <v>0</v>
      </c>
      <c r="G111" s="469"/>
      <c r="H111" s="224"/>
      <c r="I111" s="225"/>
      <c r="J111" s="224"/>
      <c r="K111" s="226">
        <f>'金銭出納簿（今年度）（参考）'!$I$51</f>
        <v>0</v>
      </c>
    </row>
    <row r="112" spans="1:15" s="189" customFormat="1" ht="24.6" customHeight="1" thickBot="1">
      <c r="A112" s="187"/>
      <c r="B112" s="470" t="s">
        <v>312</v>
      </c>
      <c r="C112" s="471"/>
      <c r="D112" s="227"/>
      <c r="E112" s="228">
        <f>SUM(E91:E93)</f>
        <v>0</v>
      </c>
      <c r="F112" s="472">
        <f>SUM(F94:G111)</f>
        <v>0</v>
      </c>
      <c r="G112" s="473"/>
      <c r="H112" s="228">
        <f>SUM(H91:H93)</f>
        <v>0</v>
      </c>
      <c r="I112" s="228">
        <f>SUM(I94:I111)</f>
        <v>0</v>
      </c>
      <c r="J112" s="228">
        <f>SUM(J91:J93)</f>
        <v>0</v>
      </c>
      <c r="K112" s="229">
        <f>SUM(K94:K111)</f>
        <v>0</v>
      </c>
      <c r="N112" s="187"/>
      <c r="O112" s="230"/>
    </row>
    <row r="113" spans="2:12" ht="18.75">
      <c r="B113" s="166"/>
      <c r="C113" s="167"/>
      <c r="D113" s="167"/>
      <c r="E113" s="167"/>
      <c r="F113" s="167"/>
      <c r="G113" s="231"/>
      <c r="H113" s="189"/>
      <c r="I113" s="189"/>
      <c r="J113" s="189"/>
      <c r="K113" s="189"/>
      <c r="L113" s="189"/>
    </row>
  </sheetData>
  <mergeCells count="48">
    <mergeCell ref="B58:C58"/>
    <mergeCell ref="F58:J58"/>
    <mergeCell ref="H3:J3"/>
    <mergeCell ref="G4:I4"/>
    <mergeCell ref="B6:N6"/>
    <mergeCell ref="B7:N7"/>
    <mergeCell ref="B8:N8"/>
    <mergeCell ref="B50:M50"/>
    <mergeCell ref="B51:E51"/>
    <mergeCell ref="B56:C56"/>
    <mergeCell ref="F56:G56"/>
    <mergeCell ref="B57:C57"/>
    <mergeCell ref="F57:J57"/>
    <mergeCell ref="F91:G91"/>
    <mergeCell ref="B59:C59"/>
    <mergeCell ref="F59:J59"/>
    <mergeCell ref="B60:C60"/>
    <mergeCell ref="F60:J60"/>
    <mergeCell ref="B61:K61"/>
    <mergeCell ref="B62:C62"/>
    <mergeCell ref="G62:K62"/>
    <mergeCell ref="B88:C90"/>
    <mergeCell ref="E88:K88"/>
    <mergeCell ref="H89:I89"/>
    <mergeCell ref="J89:K89"/>
    <mergeCell ref="F90:G90"/>
    <mergeCell ref="F103:G103"/>
    <mergeCell ref="F92:G92"/>
    <mergeCell ref="F93:G93"/>
    <mergeCell ref="F94:G94"/>
    <mergeCell ref="F95:G95"/>
    <mergeCell ref="F96:G96"/>
    <mergeCell ref="F97:G97"/>
    <mergeCell ref="F98:G98"/>
    <mergeCell ref="F99:G99"/>
    <mergeCell ref="F100:G100"/>
    <mergeCell ref="F101:G101"/>
    <mergeCell ref="F102:G102"/>
    <mergeCell ref="F110:G110"/>
    <mergeCell ref="F111:G111"/>
    <mergeCell ref="B112:C112"/>
    <mergeCell ref="F112:G112"/>
    <mergeCell ref="F104:G104"/>
    <mergeCell ref="F105:G105"/>
    <mergeCell ref="F106:G106"/>
    <mergeCell ref="F107:G107"/>
    <mergeCell ref="F108:G108"/>
    <mergeCell ref="F109:G109"/>
  </mergeCells>
  <phoneticPr fontId="1"/>
  <dataValidations count="6">
    <dataValidation type="list" allowBlank="1" showInputMessage="1" showErrorMessage="1" sqref="M10:M49" xr:uid="{80AAB1A6-2D4B-48B3-B75C-FF0646CA96FC}">
      <formula1>"○,　"</formula1>
    </dataValidation>
    <dataValidation type="list" allowBlank="1" showInputMessage="1" showErrorMessage="1" sqref="F10:F49" xr:uid="{4507C870-C7B3-45F7-96A3-AB20EB2209BA}">
      <formula1>Ｉ.金銭出納簿の区分</formula1>
    </dataValidation>
    <dataValidation type="list" allowBlank="1" showInputMessage="1" showErrorMessage="1" sqref="B57:B60" xr:uid="{26752450-EA79-42EF-BB00-66D9A3AED952}">
      <formula1>$I$67:$I$74</formula1>
    </dataValidation>
    <dataValidation type="list" allowBlank="1" showInputMessage="1" showErrorMessage="1" prompt="年度を選択" sqref="G3" xr:uid="{0A6EF098-4B5E-43BE-8ACA-1C2BCDC2C04E}">
      <formula1>"令和7年度,令和8年度,令和9年度,令和10年度,令和11年度"</formula1>
    </dataValidation>
    <dataValidation imeMode="off" allowBlank="1" showInputMessage="1" showErrorMessage="1" sqref="J10:K49 B61 G10:H49 B10:B50" xr:uid="{274B103C-B864-4692-8AFE-EA9E30F40D43}"/>
    <dataValidation type="list" allowBlank="1" showInputMessage="1" showErrorMessage="1" sqref="C10:C49 E10:E49" xr:uid="{96157641-D535-441E-B017-F35EA5F9CC81}">
      <formula1>$C$67:$C$86</formula1>
    </dataValidation>
  </dataValidations>
  <printOptions horizontalCentered="1"/>
  <pageMargins left="0.59055118110236227" right="0.59055118110236227" top="0.6692913385826772" bottom="0.59055118110236227" header="0.51181102362204722" footer="0.51181102362204722"/>
  <pageSetup paperSize="9" scale="3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5FFF5-E100-4722-A9C0-1AA4EDFBC393}">
  <sheetPr>
    <pageSetUpPr fitToPage="1"/>
  </sheetPr>
  <dimension ref="A1:O113"/>
  <sheetViews>
    <sheetView showZeros="0" view="pageBreakPreview" zoomScale="69" zoomScaleNormal="100" zoomScaleSheetLayoutView="100" workbookViewId="0">
      <selection activeCell="L5" sqref="L5"/>
    </sheetView>
  </sheetViews>
  <sheetFormatPr defaultColWidth="9" defaultRowHeight="16.5"/>
  <cols>
    <col min="1" max="1" width="1.25" style="123" customWidth="1"/>
    <col min="2" max="2" width="16.375" style="123" customWidth="1"/>
    <col min="3" max="3" width="20.375" style="123" customWidth="1"/>
    <col min="4" max="4" width="6.625" style="123" hidden="1" customWidth="1"/>
    <col min="5" max="5" width="28.375" style="123" customWidth="1"/>
    <col min="6" max="6" width="7.75" style="123" customWidth="1"/>
    <col min="7" max="12" width="20.375" style="123" customWidth="1"/>
    <col min="13" max="13" width="10.875" style="123" customWidth="1"/>
    <col min="14" max="23" width="2.875" style="123" customWidth="1"/>
    <col min="24" max="16384" width="9" style="123"/>
  </cols>
  <sheetData>
    <row r="1" spans="2:14" s="111" customFormat="1" ht="17.25" customHeight="1">
      <c r="B1" s="109" t="s">
        <v>208</v>
      </c>
      <c r="C1" s="110"/>
      <c r="D1" s="110"/>
      <c r="E1" s="110"/>
      <c r="F1" s="110"/>
      <c r="G1" s="110"/>
      <c r="H1" s="110"/>
      <c r="K1" s="60"/>
    </row>
    <row r="2" spans="2:14" s="111" customFormat="1" ht="17.25" customHeight="1">
      <c r="B2" s="109"/>
      <c r="C2" s="110"/>
      <c r="D2" s="110"/>
      <c r="E2" s="110"/>
      <c r="F2" s="110"/>
      <c r="G2" s="110"/>
      <c r="H2" s="110"/>
      <c r="K2" s="60"/>
    </row>
    <row r="3" spans="2:14" s="111" customFormat="1" ht="17.25" customHeight="1">
      <c r="B3" s="109"/>
      <c r="C3" s="109"/>
      <c r="D3" s="112"/>
      <c r="E3" s="112"/>
      <c r="F3" s="112"/>
      <c r="G3" s="64"/>
      <c r="H3" s="65" t="s">
        <v>227</v>
      </c>
      <c r="I3" s="65"/>
      <c r="K3" s="60"/>
    </row>
    <row r="4" spans="2:14" s="111" customFormat="1" ht="18.75" customHeight="1">
      <c r="C4" s="112"/>
      <c r="D4" s="112"/>
      <c r="E4" s="112"/>
      <c r="F4" s="112"/>
      <c r="G4" s="518" t="s">
        <v>228</v>
      </c>
      <c r="H4" s="518"/>
      <c r="I4" s="518"/>
      <c r="K4" s="60" t="s">
        <v>229</v>
      </c>
      <c r="L4" s="113"/>
    </row>
    <row r="5" spans="2:14" s="111" customFormat="1" ht="18.75" customHeight="1">
      <c r="B5" s="114" t="s">
        <v>230</v>
      </c>
      <c r="C5" s="112"/>
      <c r="D5" s="112"/>
      <c r="E5" s="112"/>
      <c r="F5" s="112"/>
      <c r="G5" s="65"/>
      <c r="H5" s="65"/>
      <c r="K5" s="60"/>
      <c r="L5" s="115"/>
    </row>
    <row r="6" spans="2:14" s="111" customFormat="1" ht="27" customHeight="1">
      <c r="B6" s="519" t="s">
        <v>313</v>
      </c>
      <c r="C6" s="519"/>
      <c r="D6" s="519"/>
      <c r="E6" s="519"/>
      <c r="F6" s="519"/>
      <c r="G6" s="519"/>
      <c r="H6" s="519"/>
      <c r="I6" s="519"/>
      <c r="J6" s="519"/>
      <c r="K6" s="519"/>
      <c r="L6" s="519"/>
      <c r="M6" s="519"/>
      <c r="N6" s="519"/>
    </row>
    <row r="7" spans="2:14" s="111" customFormat="1" ht="32.450000000000003" customHeight="1">
      <c r="B7" s="519" t="s">
        <v>314</v>
      </c>
      <c r="C7" s="519"/>
      <c r="D7" s="519"/>
      <c r="E7" s="519"/>
      <c r="F7" s="519"/>
      <c r="G7" s="519"/>
      <c r="H7" s="519"/>
      <c r="I7" s="519"/>
      <c r="J7" s="519"/>
      <c r="K7" s="519"/>
      <c r="L7" s="519"/>
      <c r="M7" s="519"/>
      <c r="N7" s="519"/>
    </row>
    <row r="8" spans="2:14" s="111" customFormat="1" ht="28.5" customHeight="1">
      <c r="B8" s="520" t="s">
        <v>233</v>
      </c>
      <c r="C8" s="520"/>
      <c r="D8" s="520"/>
      <c r="E8" s="520"/>
      <c r="F8" s="520"/>
      <c r="G8" s="520"/>
      <c r="H8" s="520"/>
      <c r="I8" s="520"/>
      <c r="J8" s="520"/>
      <c r="K8" s="520"/>
      <c r="L8" s="520"/>
      <c r="M8" s="520"/>
      <c r="N8" s="520"/>
    </row>
    <row r="9" spans="2:14" ht="23.45" customHeight="1">
      <c r="B9" s="116" t="s">
        <v>234</v>
      </c>
      <c r="C9" s="116" t="s">
        <v>235</v>
      </c>
      <c r="D9" s="116" t="s">
        <v>236</v>
      </c>
      <c r="E9" s="117" t="s">
        <v>237</v>
      </c>
      <c r="F9" s="232" t="s">
        <v>238</v>
      </c>
      <c r="G9" s="119" t="s">
        <v>239</v>
      </c>
      <c r="H9" s="120" t="s">
        <v>240</v>
      </c>
      <c r="I9" s="120" t="s">
        <v>241</v>
      </c>
      <c r="J9" s="116" t="s">
        <v>242</v>
      </c>
      <c r="K9" s="116" t="s">
        <v>243</v>
      </c>
      <c r="L9" s="121" t="s">
        <v>99</v>
      </c>
      <c r="M9" s="122" t="s">
        <v>244</v>
      </c>
    </row>
    <row r="10" spans="2:14" ht="38.450000000000003" customHeight="1">
      <c r="B10" s="124"/>
      <c r="C10" s="125"/>
      <c r="D10" s="126"/>
      <c r="E10" s="127"/>
      <c r="F10" s="128"/>
      <c r="G10" s="129"/>
      <c r="H10" s="130"/>
      <c r="I10" s="131">
        <f>G10-H10</f>
        <v>0</v>
      </c>
      <c r="J10" s="132"/>
      <c r="K10" s="132"/>
      <c r="L10" s="133"/>
      <c r="M10" s="134"/>
    </row>
    <row r="11" spans="2:14" ht="19.149999999999999" customHeight="1">
      <c r="B11" s="124"/>
      <c r="C11" s="125"/>
      <c r="D11" s="126"/>
      <c r="E11" s="127"/>
      <c r="F11" s="135"/>
      <c r="G11" s="129"/>
      <c r="H11" s="130"/>
      <c r="I11" s="131">
        <f>I10+$G11-$H11</f>
        <v>0</v>
      </c>
      <c r="J11" s="132"/>
      <c r="K11" s="132"/>
      <c r="L11" s="133"/>
      <c r="M11" s="134"/>
    </row>
    <row r="12" spans="2:14" ht="19.149999999999999" customHeight="1">
      <c r="B12" s="136"/>
      <c r="C12" s="125"/>
      <c r="D12" s="126"/>
      <c r="E12" s="127"/>
      <c r="F12" s="137"/>
      <c r="G12" s="129"/>
      <c r="H12" s="130"/>
      <c r="I12" s="131">
        <f t="shared" ref="I12:I49" si="0">I11+$G12-$H12</f>
        <v>0</v>
      </c>
      <c r="J12" s="132"/>
      <c r="K12" s="132"/>
      <c r="L12" s="133"/>
      <c r="M12" s="134"/>
    </row>
    <row r="13" spans="2:14" ht="19.5" customHeight="1">
      <c r="B13" s="124"/>
      <c r="C13" s="125"/>
      <c r="D13" s="126"/>
      <c r="E13" s="127"/>
      <c r="F13" s="135"/>
      <c r="G13" s="129"/>
      <c r="H13" s="130"/>
      <c r="I13" s="131">
        <f t="shared" si="0"/>
        <v>0</v>
      </c>
      <c r="J13" s="132"/>
      <c r="K13" s="132"/>
      <c r="L13" s="133"/>
      <c r="M13" s="134"/>
    </row>
    <row r="14" spans="2:14" ht="36.6" customHeight="1">
      <c r="B14" s="136"/>
      <c r="C14" s="125"/>
      <c r="D14" s="126"/>
      <c r="E14" s="127"/>
      <c r="F14" s="135"/>
      <c r="G14" s="129"/>
      <c r="H14" s="130"/>
      <c r="I14" s="131">
        <f t="shared" si="0"/>
        <v>0</v>
      </c>
      <c r="J14" s="132"/>
      <c r="K14" s="132"/>
      <c r="L14" s="133"/>
      <c r="M14" s="134"/>
    </row>
    <row r="15" spans="2:14" ht="19.5" customHeight="1">
      <c r="B15" s="136"/>
      <c r="C15" s="125"/>
      <c r="D15" s="126"/>
      <c r="E15" s="127"/>
      <c r="F15" s="135"/>
      <c r="G15" s="129"/>
      <c r="H15" s="130"/>
      <c r="I15" s="131">
        <f t="shared" si="0"/>
        <v>0</v>
      </c>
      <c r="J15" s="132"/>
      <c r="K15" s="132"/>
      <c r="L15" s="133"/>
      <c r="M15" s="134"/>
    </row>
    <row r="16" spans="2:14" ht="19.5" customHeight="1">
      <c r="B16" s="136"/>
      <c r="C16" s="125"/>
      <c r="D16" s="126"/>
      <c r="E16" s="127"/>
      <c r="F16" s="138"/>
      <c r="G16" s="129"/>
      <c r="H16" s="130"/>
      <c r="I16" s="131">
        <f t="shared" si="0"/>
        <v>0</v>
      </c>
      <c r="J16" s="132"/>
      <c r="K16" s="132"/>
      <c r="L16" s="133"/>
      <c r="M16" s="134"/>
    </row>
    <row r="17" spans="2:13" ht="19.5" customHeight="1">
      <c r="B17" s="136"/>
      <c r="C17" s="125"/>
      <c r="D17" s="126"/>
      <c r="E17" s="127"/>
      <c r="F17" s="135"/>
      <c r="G17" s="129"/>
      <c r="H17" s="130"/>
      <c r="I17" s="131">
        <f t="shared" si="0"/>
        <v>0</v>
      </c>
      <c r="J17" s="132"/>
      <c r="K17" s="132"/>
      <c r="L17" s="133"/>
      <c r="M17" s="134"/>
    </row>
    <row r="18" spans="2:13" ht="19.5" customHeight="1">
      <c r="B18" s="136"/>
      <c r="C18" s="125"/>
      <c r="D18" s="139"/>
      <c r="E18" s="127"/>
      <c r="F18" s="135"/>
      <c r="G18" s="129"/>
      <c r="H18" s="130"/>
      <c r="I18" s="131">
        <f t="shared" si="0"/>
        <v>0</v>
      </c>
      <c r="J18" s="132"/>
      <c r="K18" s="132"/>
      <c r="L18" s="133"/>
      <c r="M18" s="134"/>
    </row>
    <row r="19" spans="2:13" ht="19.5" customHeight="1">
      <c r="B19" s="136"/>
      <c r="C19" s="125"/>
      <c r="D19" s="126"/>
      <c r="E19" s="127"/>
      <c r="F19" s="135"/>
      <c r="G19" s="129"/>
      <c r="H19" s="130"/>
      <c r="I19" s="131">
        <f t="shared" si="0"/>
        <v>0</v>
      </c>
      <c r="J19" s="132"/>
      <c r="K19" s="132"/>
      <c r="L19" s="133"/>
      <c r="M19" s="134"/>
    </row>
    <row r="20" spans="2:13" ht="19.5" customHeight="1">
      <c r="B20" s="136"/>
      <c r="C20" s="125"/>
      <c r="D20" s="126"/>
      <c r="E20" s="127"/>
      <c r="F20" s="135"/>
      <c r="G20" s="129"/>
      <c r="H20" s="130"/>
      <c r="I20" s="131">
        <f t="shared" si="0"/>
        <v>0</v>
      </c>
      <c r="J20" s="132"/>
      <c r="K20" s="132"/>
      <c r="L20" s="133"/>
      <c r="M20" s="134"/>
    </row>
    <row r="21" spans="2:13" ht="19.5" customHeight="1">
      <c r="B21" s="136"/>
      <c r="C21" s="125"/>
      <c r="D21" s="126"/>
      <c r="E21" s="127"/>
      <c r="F21" s="135"/>
      <c r="G21" s="129"/>
      <c r="H21" s="130"/>
      <c r="I21" s="131">
        <f t="shared" si="0"/>
        <v>0</v>
      </c>
      <c r="J21" s="132"/>
      <c r="K21" s="132"/>
      <c r="L21" s="133"/>
      <c r="M21" s="134"/>
    </row>
    <row r="22" spans="2:13" ht="19.5" customHeight="1">
      <c r="B22" s="136"/>
      <c r="C22" s="125"/>
      <c r="D22" s="126"/>
      <c r="E22" s="127"/>
      <c r="F22" s="135"/>
      <c r="G22" s="129"/>
      <c r="H22" s="130"/>
      <c r="I22" s="131">
        <f t="shared" si="0"/>
        <v>0</v>
      </c>
      <c r="J22" s="132"/>
      <c r="K22" s="132"/>
      <c r="L22" s="133"/>
      <c r="M22" s="134"/>
    </row>
    <row r="23" spans="2:13" ht="19.5" customHeight="1">
      <c r="B23" s="136"/>
      <c r="C23" s="125"/>
      <c r="D23" s="126"/>
      <c r="E23" s="127"/>
      <c r="F23" s="135"/>
      <c r="G23" s="129"/>
      <c r="H23" s="130"/>
      <c r="I23" s="131">
        <f t="shared" si="0"/>
        <v>0</v>
      </c>
      <c r="J23" s="132"/>
      <c r="K23" s="132"/>
      <c r="L23" s="133"/>
      <c r="M23" s="134"/>
    </row>
    <row r="24" spans="2:13" ht="19.5" customHeight="1">
      <c r="B24" s="136"/>
      <c r="C24" s="125"/>
      <c r="D24" s="126"/>
      <c r="E24" s="127"/>
      <c r="F24" s="135"/>
      <c r="G24" s="129"/>
      <c r="H24" s="130"/>
      <c r="I24" s="131">
        <f t="shared" si="0"/>
        <v>0</v>
      </c>
      <c r="J24" s="132"/>
      <c r="K24" s="132"/>
      <c r="L24" s="133"/>
      <c r="M24" s="134"/>
    </row>
    <row r="25" spans="2:13" ht="19.5" customHeight="1">
      <c r="B25" s="136"/>
      <c r="C25" s="125"/>
      <c r="D25" s="126"/>
      <c r="E25" s="127"/>
      <c r="F25" s="135"/>
      <c r="G25" s="129"/>
      <c r="H25" s="130"/>
      <c r="I25" s="131">
        <f t="shared" si="0"/>
        <v>0</v>
      </c>
      <c r="J25" s="132"/>
      <c r="K25" s="132"/>
      <c r="L25" s="133"/>
      <c r="M25" s="134"/>
    </row>
    <row r="26" spans="2:13" ht="19.5" customHeight="1">
      <c r="B26" s="136"/>
      <c r="C26" s="125"/>
      <c r="D26" s="126"/>
      <c r="E26" s="127"/>
      <c r="F26" s="135"/>
      <c r="G26" s="129"/>
      <c r="H26" s="130"/>
      <c r="I26" s="131">
        <f t="shared" si="0"/>
        <v>0</v>
      </c>
      <c r="J26" s="132"/>
      <c r="K26" s="132"/>
      <c r="L26" s="133"/>
      <c r="M26" s="134"/>
    </row>
    <row r="27" spans="2:13" ht="19.5" customHeight="1">
      <c r="B27" s="136"/>
      <c r="C27" s="125"/>
      <c r="D27" s="126"/>
      <c r="E27" s="127"/>
      <c r="F27" s="135"/>
      <c r="G27" s="129"/>
      <c r="H27" s="130"/>
      <c r="I27" s="131">
        <f t="shared" si="0"/>
        <v>0</v>
      </c>
      <c r="J27" s="132"/>
      <c r="K27" s="132"/>
      <c r="L27" s="133"/>
      <c r="M27" s="134"/>
    </row>
    <row r="28" spans="2:13" ht="19.5" customHeight="1">
      <c r="B28" s="136"/>
      <c r="C28" s="125"/>
      <c r="D28" s="126"/>
      <c r="E28" s="127"/>
      <c r="F28" s="128"/>
      <c r="G28" s="129"/>
      <c r="H28" s="130"/>
      <c r="I28" s="131">
        <f t="shared" si="0"/>
        <v>0</v>
      </c>
      <c r="J28" s="132"/>
      <c r="K28" s="132"/>
      <c r="L28" s="133"/>
      <c r="M28" s="134"/>
    </row>
    <row r="29" spans="2:13" ht="19.5" customHeight="1">
      <c r="B29" s="136"/>
      <c r="C29" s="125"/>
      <c r="D29" s="126"/>
      <c r="E29" s="127"/>
      <c r="F29" s="135"/>
      <c r="G29" s="129"/>
      <c r="H29" s="130"/>
      <c r="I29" s="131">
        <f t="shared" si="0"/>
        <v>0</v>
      </c>
      <c r="J29" s="132"/>
      <c r="K29" s="132"/>
      <c r="L29" s="133"/>
      <c r="M29" s="134"/>
    </row>
    <row r="30" spans="2:13" ht="19.5" customHeight="1">
      <c r="B30" s="136"/>
      <c r="C30" s="125"/>
      <c r="D30" s="126"/>
      <c r="E30" s="127"/>
      <c r="F30" s="137"/>
      <c r="G30" s="129"/>
      <c r="H30" s="130"/>
      <c r="I30" s="131">
        <f t="shared" si="0"/>
        <v>0</v>
      </c>
      <c r="J30" s="132"/>
      <c r="K30" s="132"/>
      <c r="L30" s="133"/>
      <c r="M30" s="134"/>
    </row>
    <row r="31" spans="2:13" ht="19.5" customHeight="1">
      <c r="B31" s="136"/>
      <c r="C31" s="125"/>
      <c r="D31" s="126"/>
      <c r="E31" s="127"/>
      <c r="F31" s="135"/>
      <c r="G31" s="129"/>
      <c r="H31" s="130"/>
      <c r="I31" s="131">
        <f t="shared" si="0"/>
        <v>0</v>
      </c>
      <c r="J31" s="132"/>
      <c r="K31" s="132"/>
      <c r="L31" s="133"/>
      <c r="M31" s="134"/>
    </row>
    <row r="32" spans="2:13" ht="19.5" customHeight="1">
      <c r="B32" s="136"/>
      <c r="C32" s="125"/>
      <c r="D32" s="126"/>
      <c r="E32" s="127"/>
      <c r="F32" s="135"/>
      <c r="G32" s="129"/>
      <c r="H32" s="130"/>
      <c r="I32" s="131">
        <f t="shared" si="0"/>
        <v>0</v>
      </c>
      <c r="J32" s="132"/>
      <c r="K32" s="132"/>
      <c r="L32" s="133"/>
      <c r="M32" s="134"/>
    </row>
    <row r="33" spans="2:13" ht="19.5" customHeight="1">
      <c r="B33" s="136"/>
      <c r="C33" s="125"/>
      <c r="D33" s="126"/>
      <c r="E33" s="127"/>
      <c r="F33" s="135"/>
      <c r="G33" s="129"/>
      <c r="H33" s="130"/>
      <c r="I33" s="131">
        <f t="shared" si="0"/>
        <v>0</v>
      </c>
      <c r="J33" s="132"/>
      <c r="K33" s="132"/>
      <c r="L33" s="133"/>
      <c r="M33" s="134"/>
    </row>
    <row r="34" spans="2:13" ht="19.5" customHeight="1">
      <c r="B34" s="136"/>
      <c r="C34" s="125"/>
      <c r="D34" s="126"/>
      <c r="E34" s="127"/>
      <c r="F34" s="138"/>
      <c r="G34" s="129"/>
      <c r="H34" s="130"/>
      <c r="I34" s="131">
        <f t="shared" si="0"/>
        <v>0</v>
      </c>
      <c r="J34" s="132"/>
      <c r="K34" s="132"/>
      <c r="L34" s="133"/>
      <c r="M34" s="134"/>
    </row>
    <row r="35" spans="2:13" ht="19.5" customHeight="1">
      <c r="B35" s="136"/>
      <c r="C35" s="125"/>
      <c r="D35" s="126"/>
      <c r="E35" s="127"/>
      <c r="F35" s="135"/>
      <c r="G35" s="129"/>
      <c r="H35" s="130"/>
      <c r="I35" s="131">
        <f t="shared" si="0"/>
        <v>0</v>
      </c>
      <c r="J35" s="132"/>
      <c r="K35" s="132"/>
      <c r="L35" s="133"/>
      <c r="M35" s="134"/>
    </row>
    <row r="36" spans="2:13" ht="19.5" customHeight="1">
      <c r="B36" s="136"/>
      <c r="C36" s="125"/>
      <c r="D36" s="126"/>
      <c r="E36" s="127"/>
      <c r="F36" s="135"/>
      <c r="G36" s="129"/>
      <c r="H36" s="130"/>
      <c r="I36" s="131">
        <f t="shared" si="0"/>
        <v>0</v>
      </c>
      <c r="J36" s="132"/>
      <c r="K36" s="132"/>
      <c r="L36" s="133"/>
      <c r="M36" s="134"/>
    </row>
    <row r="37" spans="2:13" ht="19.5" customHeight="1">
      <c r="B37" s="136"/>
      <c r="C37" s="125"/>
      <c r="D37" s="126"/>
      <c r="E37" s="127"/>
      <c r="F37" s="135"/>
      <c r="G37" s="129"/>
      <c r="H37" s="130"/>
      <c r="I37" s="131">
        <f t="shared" si="0"/>
        <v>0</v>
      </c>
      <c r="J37" s="132"/>
      <c r="K37" s="132"/>
      <c r="L37" s="133"/>
      <c r="M37" s="134"/>
    </row>
    <row r="38" spans="2:13" ht="19.5" customHeight="1">
      <c r="B38" s="136"/>
      <c r="C38" s="125"/>
      <c r="D38" s="126"/>
      <c r="E38" s="127"/>
      <c r="F38" s="135"/>
      <c r="G38" s="129"/>
      <c r="H38" s="130"/>
      <c r="I38" s="131">
        <f t="shared" si="0"/>
        <v>0</v>
      </c>
      <c r="J38" s="132"/>
      <c r="K38" s="132"/>
      <c r="L38" s="133"/>
      <c r="M38" s="134"/>
    </row>
    <row r="39" spans="2:13" ht="19.5" customHeight="1">
      <c r="B39" s="136"/>
      <c r="C39" s="125"/>
      <c r="D39" s="126"/>
      <c r="E39" s="127"/>
      <c r="F39" s="135"/>
      <c r="G39" s="129"/>
      <c r="H39" s="130"/>
      <c r="I39" s="131">
        <f t="shared" si="0"/>
        <v>0</v>
      </c>
      <c r="J39" s="132"/>
      <c r="K39" s="132"/>
      <c r="L39" s="133"/>
      <c r="M39" s="134"/>
    </row>
    <row r="40" spans="2:13" ht="19.5" customHeight="1">
      <c r="B40" s="136"/>
      <c r="C40" s="125"/>
      <c r="D40" s="126"/>
      <c r="E40" s="127"/>
      <c r="F40" s="135"/>
      <c r="G40" s="129"/>
      <c r="H40" s="130"/>
      <c r="I40" s="131">
        <f t="shared" si="0"/>
        <v>0</v>
      </c>
      <c r="J40" s="132"/>
      <c r="K40" s="132"/>
      <c r="L40" s="133"/>
      <c r="M40" s="134"/>
    </row>
    <row r="41" spans="2:13" ht="19.5" customHeight="1">
      <c r="B41" s="136"/>
      <c r="C41" s="125"/>
      <c r="D41" s="126"/>
      <c r="E41" s="127"/>
      <c r="F41" s="135"/>
      <c r="G41" s="129"/>
      <c r="H41" s="130"/>
      <c r="I41" s="131">
        <f t="shared" si="0"/>
        <v>0</v>
      </c>
      <c r="J41" s="132"/>
      <c r="K41" s="132"/>
      <c r="L41" s="133"/>
      <c r="M41" s="134"/>
    </row>
    <row r="42" spans="2:13" ht="19.5" customHeight="1">
      <c r="B42" s="136"/>
      <c r="C42" s="125"/>
      <c r="D42" s="126"/>
      <c r="E42" s="127"/>
      <c r="F42" s="135"/>
      <c r="G42" s="129"/>
      <c r="H42" s="130"/>
      <c r="I42" s="131">
        <f t="shared" si="0"/>
        <v>0</v>
      </c>
      <c r="J42" s="132"/>
      <c r="K42" s="132"/>
      <c r="L42" s="133"/>
      <c r="M42" s="134"/>
    </row>
    <row r="43" spans="2:13" ht="19.5" customHeight="1">
      <c r="B43" s="136"/>
      <c r="C43" s="125"/>
      <c r="D43" s="126">
        <f>MONTH('金銭出納簿（今年度）（参考）'!$B43)</f>
        <v>1</v>
      </c>
      <c r="E43" s="127"/>
      <c r="F43" s="135"/>
      <c r="G43" s="129"/>
      <c r="H43" s="130"/>
      <c r="I43" s="131">
        <f t="shared" si="0"/>
        <v>0</v>
      </c>
      <c r="J43" s="132"/>
      <c r="K43" s="132"/>
      <c r="L43" s="133"/>
      <c r="M43" s="134"/>
    </row>
    <row r="44" spans="2:13" ht="19.5" customHeight="1">
      <c r="B44" s="136"/>
      <c r="C44" s="125"/>
      <c r="D44" s="126">
        <f>MONTH('金銭出納簿（今年度）（参考）'!$B44)</f>
        <v>1</v>
      </c>
      <c r="E44" s="127"/>
      <c r="F44" s="135"/>
      <c r="G44" s="129"/>
      <c r="H44" s="130"/>
      <c r="I44" s="131">
        <f t="shared" si="0"/>
        <v>0</v>
      </c>
      <c r="J44" s="132"/>
      <c r="K44" s="132"/>
      <c r="L44" s="133"/>
      <c r="M44" s="134"/>
    </row>
    <row r="45" spans="2:13" ht="19.5" customHeight="1">
      <c r="B45" s="136"/>
      <c r="C45" s="125"/>
      <c r="D45" s="126">
        <f>MONTH('金銭出納簿（今年度）（参考）'!$B45)</f>
        <v>1</v>
      </c>
      <c r="E45" s="127"/>
      <c r="F45" s="135"/>
      <c r="G45" s="129"/>
      <c r="H45" s="130"/>
      <c r="I45" s="131">
        <f t="shared" si="0"/>
        <v>0</v>
      </c>
      <c r="J45" s="132"/>
      <c r="K45" s="132"/>
      <c r="L45" s="133"/>
      <c r="M45" s="134"/>
    </row>
    <row r="46" spans="2:13" ht="19.5" customHeight="1">
      <c r="B46" s="136"/>
      <c r="C46" s="125"/>
      <c r="D46" s="126">
        <f>MONTH('金銭出納簿（今年度）（参考）'!$B46)</f>
        <v>1</v>
      </c>
      <c r="E46" s="127"/>
      <c r="F46" s="135"/>
      <c r="G46" s="129"/>
      <c r="H46" s="130"/>
      <c r="I46" s="131">
        <f t="shared" si="0"/>
        <v>0</v>
      </c>
      <c r="J46" s="132"/>
      <c r="K46" s="132"/>
      <c r="L46" s="133"/>
      <c r="M46" s="134"/>
    </row>
    <row r="47" spans="2:13" ht="19.5" customHeight="1">
      <c r="B47" s="136"/>
      <c r="C47" s="125"/>
      <c r="D47" s="126">
        <f>MONTH('金銭出納簿（今年度）（参考）'!$B47)</f>
        <v>1</v>
      </c>
      <c r="E47" s="127"/>
      <c r="F47" s="135"/>
      <c r="G47" s="129"/>
      <c r="H47" s="130"/>
      <c r="I47" s="131">
        <f t="shared" si="0"/>
        <v>0</v>
      </c>
      <c r="J47" s="132"/>
      <c r="K47" s="132"/>
      <c r="L47" s="133"/>
      <c r="M47" s="134"/>
    </row>
    <row r="48" spans="2:13" ht="19.5" customHeight="1">
      <c r="B48" s="136"/>
      <c r="C48" s="125"/>
      <c r="D48" s="126">
        <f>MONTH('金銭出納簿（今年度）（参考）'!$B48)</f>
        <v>1</v>
      </c>
      <c r="E48" s="127"/>
      <c r="F48" s="135"/>
      <c r="G48" s="129"/>
      <c r="H48" s="130"/>
      <c r="I48" s="131">
        <f t="shared" si="0"/>
        <v>0</v>
      </c>
      <c r="J48" s="132"/>
      <c r="K48" s="132"/>
      <c r="L48" s="133"/>
      <c r="M48" s="134"/>
    </row>
    <row r="49" spans="2:13" ht="19.5" customHeight="1">
      <c r="B49" s="136"/>
      <c r="C49" s="125"/>
      <c r="D49" s="126">
        <f>MONTH('金銭出納簿（今年度）（参考）'!$B49)</f>
        <v>1</v>
      </c>
      <c r="E49" s="127"/>
      <c r="F49" s="135"/>
      <c r="G49" s="129"/>
      <c r="H49" s="130"/>
      <c r="I49" s="131">
        <f t="shared" si="0"/>
        <v>0</v>
      </c>
      <c r="J49" s="132"/>
      <c r="K49" s="132"/>
      <c r="L49" s="133"/>
      <c r="M49" s="134"/>
    </row>
    <row r="50" spans="2:13" ht="19.5" customHeight="1" thickBot="1">
      <c r="B50" s="504" t="s">
        <v>245</v>
      </c>
      <c r="C50" s="505"/>
      <c r="D50" s="505"/>
      <c r="E50" s="505"/>
      <c r="F50" s="505"/>
      <c r="G50" s="505"/>
      <c r="H50" s="505"/>
      <c r="I50" s="505"/>
      <c r="J50" s="505"/>
      <c r="K50" s="505"/>
      <c r="L50" s="505"/>
      <c r="M50" s="505"/>
    </row>
    <row r="51" spans="2:13" ht="19.5" customHeight="1" thickTop="1">
      <c r="B51" s="510" t="s">
        <v>246</v>
      </c>
      <c r="C51" s="511"/>
      <c r="D51" s="511"/>
      <c r="E51" s="512"/>
      <c r="F51" s="233"/>
      <c r="G51" s="141">
        <f>SUM($G$10:$G$50)</f>
        <v>0</v>
      </c>
      <c r="H51" s="142">
        <f>SUM($H$10:$H$50)</f>
        <v>0</v>
      </c>
      <c r="I51" s="142">
        <f>G51-H51</f>
        <v>0</v>
      </c>
      <c r="J51" s="143"/>
      <c r="K51" s="234"/>
      <c r="L51" s="235"/>
      <c r="M51" s="146"/>
    </row>
    <row r="52" spans="2:13" ht="14.25" customHeight="1">
      <c r="B52" s="147" t="s">
        <v>247</v>
      </c>
      <c r="C52" s="148"/>
      <c r="D52" s="148"/>
      <c r="E52" s="148"/>
      <c r="F52" s="148"/>
      <c r="G52" s="149"/>
      <c r="H52" s="150"/>
      <c r="I52" s="151"/>
      <c r="J52" s="151"/>
      <c r="K52" s="151"/>
    </row>
    <row r="53" spans="2:13" ht="19.149999999999999" customHeight="1">
      <c r="B53" s="152"/>
      <c r="C53" s="152"/>
      <c r="D53" s="152"/>
      <c r="E53" s="152"/>
      <c r="F53" s="152"/>
      <c r="G53" s="152"/>
      <c r="H53" s="152"/>
      <c r="I53" s="152"/>
      <c r="J53" s="152"/>
      <c r="K53" s="152"/>
    </row>
    <row r="54" spans="2:13" ht="19.149999999999999" customHeight="1">
      <c r="B54" s="153" t="s">
        <v>248</v>
      </c>
      <c r="C54" s="152"/>
      <c r="D54" s="152"/>
      <c r="E54" s="152"/>
      <c r="F54" s="152"/>
      <c r="G54" s="152"/>
      <c r="H54" s="152"/>
      <c r="I54" s="152"/>
      <c r="J54" s="152"/>
      <c r="K54" s="152"/>
    </row>
    <row r="55" spans="2:13" ht="19.149999999999999" customHeight="1">
      <c r="B55" s="154" t="s">
        <v>249</v>
      </c>
      <c r="C55" s="152"/>
      <c r="D55" s="152"/>
      <c r="E55" s="152"/>
      <c r="F55" s="152"/>
      <c r="G55" s="152"/>
      <c r="H55" s="152"/>
      <c r="I55" s="152"/>
      <c r="J55" s="152"/>
      <c r="K55" s="152"/>
    </row>
    <row r="56" spans="2:13" ht="19.149999999999999" customHeight="1">
      <c r="B56" s="513" t="s">
        <v>250</v>
      </c>
      <c r="C56" s="514"/>
      <c r="D56" s="155"/>
      <c r="E56" s="156" t="s">
        <v>251</v>
      </c>
      <c r="F56" s="515" t="s">
        <v>252</v>
      </c>
      <c r="G56" s="516"/>
      <c r="H56" s="157"/>
      <c r="I56" s="157"/>
      <c r="J56" s="157"/>
      <c r="K56" s="158" t="s">
        <v>253</v>
      </c>
    </row>
    <row r="57" spans="2:13" ht="19.149999999999999" customHeight="1">
      <c r="B57" s="494"/>
      <c r="C57" s="495"/>
      <c r="D57" s="159"/>
      <c r="E57" s="160"/>
      <c r="F57" s="496"/>
      <c r="G57" s="497"/>
      <c r="H57" s="497"/>
      <c r="I57" s="497"/>
      <c r="J57" s="498"/>
      <c r="K57" s="161"/>
    </row>
    <row r="58" spans="2:13" ht="19.149999999999999" customHeight="1">
      <c r="B58" s="494"/>
      <c r="C58" s="495"/>
      <c r="D58" s="159"/>
      <c r="E58" s="160"/>
      <c r="F58" s="496"/>
      <c r="G58" s="497"/>
      <c r="H58" s="497"/>
      <c r="I58" s="497"/>
      <c r="J58" s="498"/>
      <c r="K58" s="161"/>
    </row>
    <row r="59" spans="2:13" ht="19.149999999999999" customHeight="1">
      <c r="B59" s="494"/>
      <c r="C59" s="495"/>
      <c r="D59" s="159"/>
      <c r="E59" s="160"/>
      <c r="F59" s="496"/>
      <c r="G59" s="497"/>
      <c r="H59" s="497"/>
      <c r="I59" s="497"/>
      <c r="J59" s="498"/>
      <c r="K59" s="161"/>
    </row>
    <row r="60" spans="2:13" ht="19.149999999999999" customHeight="1">
      <c r="B60" s="499"/>
      <c r="C60" s="500"/>
      <c r="D60" s="159"/>
      <c r="E60" s="160"/>
      <c r="F60" s="501"/>
      <c r="G60" s="502"/>
      <c r="H60" s="502"/>
      <c r="I60" s="502"/>
      <c r="J60" s="503"/>
      <c r="K60" s="161"/>
    </row>
    <row r="61" spans="2:13" ht="19.149999999999999" customHeight="1" thickBot="1">
      <c r="B61" s="504" t="s">
        <v>245</v>
      </c>
      <c r="C61" s="505"/>
      <c r="D61" s="505"/>
      <c r="E61" s="505"/>
      <c r="F61" s="505"/>
      <c r="G61" s="505"/>
      <c r="H61" s="505"/>
      <c r="I61" s="505"/>
      <c r="J61" s="505"/>
      <c r="K61" s="505"/>
      <c r="L61" s="25"/>
    </row>
    <row r="62" spans="2:13" ht="25.15" customHeight="1" thickTop="1">
      <c r="B62" s="506" t="s">
        <v>84</v>
      </c>
      <c r="C62" s="507"/>
      <c r="D62" s="162"/>
      <c r="E62" s="163">
        <f>SUBTOTAL(109,$E$57:$E$61)</f>
        <v>0</v>
      </c>
      <c r="F62" s="164"/>
      <c r="G62" s="508"/>
      <c r="H62" s="508"/>
      <c r="I62" s="508"/>
      <c r="J62" s="508"/>
      <c r="K62" s="509"/>
      <c r="L62" s="165"/>
    </row>
    <row r="63" spans="2:13" ht="16.899999999999999" customHeight="1">
      <c r="B63" s="147"/>
      <c r="C63" s="152"/>
      <c r="D63" s="152"/>
      <c r="E63" s="152"/>
      <c r="F63" s="152"/>
      <c r="G63" s="152"/>
      <c r="H63" s="152"/>
      <c r="I63" s="152"/>
      <c r="J63" s="152"/>
      <c r="K63" s="152"/>
    </row>
    <row r="64" spans="2:13" ht="8.4499999999999993" customHeight="1">
      <c r="B64" s="152"/>
      <c r="C64" s="152"/>
      <c r="D64" s="152"/>
      <c r="E64" s="152"/>
      <c r="F64" s="152"/>
      <c r="G64" s="152"/>
      <c r="H64" s="152"/>
      <c r="I64" s="152"/>
      <c r="J64" s="152"/>
      <c r="K64" s="152"/>
    </row>
    <row r="65" spans="2:12" s="172" customFormat="1" ht="18" customHeight="1">
      <c r="B65" s="166"/>
      <c r="C65" s="167"/>
      <c r="D65" s="167"/>
      <c r="E65" s="167"/>
      <c r="F65" s="167"/>
      <c r="G65" s="168"/>
      <c r="H65" s="169"/>
      <c r="I65" s="170"/>
      <c r="J65" s="170"/>
      <c r="K65" s="170"/>
      <c r="L65" s="171"/>
    </row>
    <row r="66" spans="2:12" s="172" customFormat="1" ht="18" customHeight="1">
      <c r="B66" s="173"/>
      <c r="C66" s="173" t="s">
        <v>254</v>
      </c>
      <c r="D66" s="173"/>
      <c r="E66" s="173"/>
      <c r="F66" s="173"/>
      <c r="G66" s="173"/>
      <c r="H66" s="173"/>
      <c r="I66" s="174" t="s">
        <v>255</v>
      </c>
      <c r="J66" s="173"/>
      <c r="L66" s="175"/>
    </row>
    <row r="67" spans="2:12" s="172" customFormat="1" ht="18" customHeight="1">
      <c r="B67" s="176"/>
      <c r="C67" s="177" t="s">
        <v>256</v>
      </c>
      <c r="D67" s="178"/>
      <c r="E67" s="178"/>
      <c r="F67" s="179"/>
      <c r="G67" s="180"/>
      <c r="H67" s="180"/>
      <c r="I67" s="177" t="s">
        <v>257</v>
      </c>
      <c r="J67" s="178"/>
      <c r="K67" s="181"/>
      <c r="L67" s="182"/>
    </row>
    <row r="68" spans="2:12" s="172" customFormat="1" ht="18" customHeight="1">
      <c r="B68" s="176"/>
      <c r="C68" s="177" t="s">
        <v>258</v>
      </c>
      <c r="D68" s="178"/>
      <c r="E68" s="178"/>
      <c r="F68" s="179"/>
      <c r="G68" s="180"/>
      <c r="H68" s="180"/>
      <c r="I68" s="177" t="s">
        <v>259</v>
      </c>
      <c r="J68" s="178"/>
      <c r="K68" s="181"/>
      <c r="L68" s="182"/>
    </row>
    <row r="69" spans="2:12" s="172" customFormat="1" ht="18" customHeight="1">
      <c r="B69" s="176"/>
      <c r="C69" s="177" t="s">
        <v>260</v>
      </c>
      <c r="D69" s="178"/>
      <c r="E69" s="178"/>
      <c r="F69" s="179"/>
      <c r="G69" s="180"/>
      <c r="H69" s="180"/>
      <c r="I69" s="177" t="s">
        <v>261</v>
      </c>
      <c r="J69" s="178"/>
      <c r="K69" s="181"/>
      <c r="L69" s="182"/>
    </row>
    <row r="70" spans="2:12" s="172" customFormat="1" ht="18" customHeight="1">
      <c r="B70" s="176"/>
      <c r="C70" s="183" t="s">
        <v>262</v>
      </c>
      <c r="D70" s="184"/>
      <c r="E70" s="184"/>
      <c r="F70" s="185"/>
      <c r="G70" s="180"/>
      <c r="H70" s="180"/>
      <c r="I70" s="183" t="s">
        <v>263</v>
      </c>
      <c r="J70" s="184"/>
      <c r="K70" s="181"/>
      <c r="L70" s="182"/>
    </row>
    <row r="71" spans="2:12" s="172" customFormat="1" ht="18" customHeight="1">
      <c r="B71" s="176"/>
      <c r="C71" s="183" t="s">
        <v>264</v>
      </c>
      <c r="D71" s="184"/>
      <c r="E71" s="184"/>
      <c r="F71" s="185"/>
      <c r="G71" s="180"/>
      <c r="H71" s="180"/>
      <c r="I71" s="183" t="s">
        <v>265</v>
      </c>
      <c r="J71" s="184"/>
      <c r="K71" s="181"/>
      <c r="L71" s="182"/>
    </row>
    <row r="72" spans="2:12" s="172" customFormat="1" ht="18" customHeight="1">
      <c r="B72" s="176"/>
      <c r="C72" s="183" t="s">
        <v>266</v>
      </c>
      <c r="D72" s="184"/>
      <c r="E72" s="184"/>
      <c r="F72" s="185"/>
      <c r="G72" s="180"/>
      <c r="H72" s="180"/>
      <c r="I72" s="183" t="s">
        <v>267</v>
      </c>
      <c r="J72" s="184"/>
      <c r="K72" s="181"/>
      <c r="L72" s="182"/>
    </row>
    <row r="73" spans="2:12" s="172" customFormat="1" ht="18" customHeight="1">
      <c r="B73" s="176"/>
      <c r="C73" s="183" t="s">
        <v>268</v>
      </c>
      <c r="D73" s="184"/>
      <c r="E73" s="184"/>
      <c r="F73" s="185"/>
      <c r="G73" s="180"/>
      <c r="H73" s="180"/>
      <c r="I73" s="183" t="s">
        <v>269</v>
      </c>
      <c r="J73" s="184"/>
      <c r="K73" s="181"/>
      <c r="L73" s="182"/>
    </row>
    <row r="74" spans="2:12" ht="18" customHeight="1">
      <c r="B74" s="176"/>
      <c r="C74" s="183" t="s">
        <v>270</v>
      </c>
      <c r="D74" s="184"/>
      <c r="E74" s="184"/>
      <c r="F74" s="185"/>
      <c r="G74" s="180"/>
      <c r="H74" s="180"/>
      <c r="I74" s="183" t="s">
        <v>271</v>
      </c>
      <c r="J74" s="184"/>
      <c r="K74" s="181"/>
      <c r="L74" s="182"/>
    </row>
    <row r="75" spans="2:12" ht="18" customHeight="1">
      <c r="B75" s="176"/>
      <c r="C75" s="183" t="s">
        <v>272</v>
      </c>
      <c r="D75" s="184"/>
      <c r="E75" s="184"/>
      <c r="F75" s="185"/>
      <c r="I75" s="186"/>
    </row>
    <row r="76" spans="2:12" ht="18" customHeight="1">
      <c r="B76" s="176"/>
      <c r="C76" s="183" t="s">
        <v>273</v>
      </c>
      <c r="D76" s="184"/>
      <c r="E76" s="184"/>
      <c r="F76" s="185"/>
      <c r="I76" s="186"/>
    </row>
    <row r="77" spans="2:12" ht="18" customHeight="1">
      <c r="B77" s="176"/>
      <c r="C77" s="183" t="s">
        <v>274</v>
      </c>
      <c r="D77" s="184"/>
      <c r="E77" s="184"/>
      <c r="F77" s="185"/>
      <c r="I77" s="186"/>
    </row>
    <row r="78" spans="2:12" ht="18" customHeight="1">
      <c r="B78" s="176"/>
      <c r="C78" s="183" t="s">
        <v>275</v>
      </c>
      <c r="D78" s="184"/>
      <c r="E78" s="184"/>
      <c r="F78" s="185"/>
      <c r="I78" s="186"/>
    </row>
    <row r="79" spans="2:12" ht="18" customHeight="1">
      <c r="B79" s="176"/>
      <c r="C79" s="183" t="s">
        <v>276</v>
      </c>
      <c r="D79" s="184"/>
      <c r="E79" s="184"/>
      <c r="F79" s="185"/>
      <c r="I79" s="186"/>
    </row>
    <row r="80" spans="2:12" ht="18" customHeight="1">
      <c r="B80" s="176"/>
      <c r="C80" s="183" t="s">
        <v>277</v>
      </c>
      <c r="D80" s="184"/>
      <c r="E80" s="184"/>
      <c r="F80" s="185"/>
      <c r="I80" s="186"/>
    </row>
    <row r="81" spans="1:11" ht="18" customHeight="1">
      <c r="B81" s="176"/>
      <c r="C81" s="183" t="s">
        <v>278</v>
      </c>
      <c r="D81" s="184"/>
      <c r="E81" s="184"/>
      <c r="F81" s="185"/>
      <c r="I81" s="186"/>
    </row>
    <row r="82" spans="1:11" ht="18" customHeight="1">
      <c r="B82" s="176"/>
      <c r="C82" s="183" t="s">
        <v>279</v>
      </c>
      <c r="D82" s="184"/>
      <c r="E82" s="184"/>
      <c r="F82" s="185"/>
      <c r="I82" s="186"/>
    </row>
    <row r="83" spans="1:11" ht="18" customHeight="1">
      <c r="B83" s="176"/>
      <c r="C83" s="183" t="s">
        <v>280</v>
      </c>
      <c r="D83" s="184"/>
      <c r="E83" s="184"/>
      <c r="F83" s="185"/>
      <c r="I83" s="186"/>
    </row>
    <row r="84" spans="1:11" ht="18" customHeight="1">
      <c r="B84" s="176"/>
      <c r="C84" s="183" t="s">
        <v>281</v>
      </c>
      <c r="D84" s="184"/>
      <c r="E84" s="184"/>
      <c r="F84" s="185"/>
      <c r="I84" s="186"/>
    </row>
    <row r="85" spans="1:11" ht="18" customHeight="1">
      <c r="B85" s="176"/>
      <c r="C85" s="183" t="s">
        <v>282</v>
      </c>
      <c r="D85" s="184"/>
      <c r="E85" s="184"/>
      <c r="F85" s="185"/>
      <c r="I85" s="186"/>
    </row>
    <row r="86" spans="1:11">
      <c r="B86" s="176"/>
      <c r="C86" s="183" t="s">
        <v>283</v>
      </c>
      <c r="D86" s="184"/>
      <c r="E86" s="184"/>
      <c r="F86" s="185"/>
      <c r="I86" s="186"/>
    </row>
    <row r="87" spans="1:11" s="189" customFormat="1" ht="19.5" customHeight="1" thickBot="1">
      <c r="A87" s="187"/>
      <c r="B87" s="153" t="s">
        <v>284</v>
      </c>
      <c r="C87" s="188"/>
      <c r="D87" s="188"/>
      <c r="E87" s="188"/>
      <c r="F87" s="188"/>
      <c r="G87" s="188"/>
    </row>
    <row r="88" spans="1:11" s="189" customFormat="1" ht="19.5" customHeight="1">
      <c r="A88" s="187"/>
      <c r="B88" s="480" t="s">
        <v>285</v>
      </c>
      <c r="C88" s="481"/>
      <c r="D88" s="190"/>
      <c r="E88" s="485" t="s">
        <v>286</v>
      </c>
      <c r="F88" s="485"/>
      <c r="G88" s="485"/>
      <c r="H88" s="485"/>
      <c r="I88" s="485"/>
      <c r="J88" s="485"/>
      <c r="K88" s="486"/>
    </row>
    <row r="89" spans="1:11" s="189" customFormat="1" ht="19.5" customHeight="1">
      <c r="A89" s="187"/>
      <c r="B89" s="482"/>
      <c r="C89" s="424"/>
      <c r="D89" s="191"/>
      <c r="E89" s="191"/>
      <c r="F89" s="191"/>
      <c r="G89" s="192"/>
      <c r="H89" s="487" t="s">
        <v>287</v>
      </c>
      <c r="I89" s="488"/>
      <c r="J89" s="487" t="s">
        <v>288</v>
      </c>
      <c r="K89" s="489"/>
    </row>
    <row r="90" spans="1:11" s="189" customFormat="1" ht="19.5" customHeight="1" thickBot="1">
      <c r="A90" s="187"/>
      <c r="B90" s="483"/>
      <c r="C90" s="484"/>
      <c r="D90" s="193"/>
      <c r="E90" s="194" t="s">
        <v>289</v>
      </c>
      <c r="F90" s="490" t="s">
        <v>290</v>
      </c>
      <c r="G90" s="491"/>
      <c r="H90" s="194" t="s">
        <v>289</v>
      </c>
      <c r="I90" s="194" t="s">
        <v>290</v>
      </c>
      <c r="J90" s="194" t="s">
        <v>289</v>
      </c>
      <c r="K90" s="195" t="s">
        <v>290</v>
      </c>
    </row>
    <row r="91" spans="1:11" s="189" customFormat="1" ht="19.5" customHeight="1">
      <c r="A91" s="187"/>
      <c r="B91" s="196" t="s">
        <v>291</v>
      </c>
      <c r="C91" s="197" t="s">
        <v>292</v>
      </c>
      <c r="D91" s="198"/>
      <c r="E91" s="198">
        <f>SUMIFS($G$10:$G$50,$C$10:$C$50,C91)</f>
        <v>0</v>
      </c>
      <c r="F91" s="492"/>
      <c r="G91" s="493"/>
      <c r="H91" s="200">
        <f>SUMIFS($G$10:$G$50,$C$10:$C$50,C91,$D$10:$D$50,"&gt;=4")</f>
        <v>0</v>
      </c>
      <c r="I91" s="201"/>
      <c r="J91" s="202">
        <f>SUMIFS($G$10:$G$50,$C$10:$C$50,C91,$D$10:$D$50,"&lt;=3")</f>
        <v>0</v>
      </c>
      <c r="K91" s="203"/>
    </row>
    <row r="92" spans="1:11" s="189" customFormat="1" ht="19.5" customHeight="1">
      <c r="A92" s="187"/>
      <c r="B92" s="204"/>
      <c r="C92" s="205" t="s">
        <v>293</v>
      </c>
      <c r="D92" s="205"/>
      <c r="E92" s="206">
        <f>SUMIFS($G$10:$G$50,$C$10:$C$50,C92)</f>
        <v>0</v>
      </c>
      <c r="F92" s="476"/>
      <c r="G92" s="477"/>
      <c r="H92" s="206">
        <f>SUMIFS($G$10:$G$50,$C$10:$C$50,C92,$D$10:$D$50,"&gt;=4")</f>
        <v>0</v>
      </c>
      <c r="I92" s="207"/>
      <c r="J92" s="208">
        <f>SUMIFS($G$10:$G$50,$C$10:$C$50,C92,$D$10:$D$50,"&lt;=3")</f>
        <v>0</v>
      </c>
      <c r="K92" s="209"/>
    </row>
    <row r="93" spans="1:11" s="189" customFormat="1" ht="19.5" customHeight="1" thickBot="1">
      <c r="A93" s="187"/>
      <c r="B93" s="210"/>
      <c r="C93" s="211" t="s">
        <v>294</v>
      </c>
      <c r="D93" s="212"/>
      <c r="E93" s="213">
        <f>SUMIFS($G$10:$G$50,$C$10:$C$50,C93)</f>
        <v>0</v>
      </c>
      <c r="F93" s="476"/>
      <c r="G93" s="477"/>
      <c r="H93" s="213">
        <f>SUMIFS($G$10:$G$50,$C$10:$C$50,C93,$D$10:$D$50,"&gt;=4")</f>
        <v>0</v>
      </c>
      <c r="I93" s="214"/>
      <c r="J93" s="215">
        <f>SUMIFS($G$10:$G$50,$C$10:$C$50,C93,$D$10:$D$50,"&lt;=3")</f>
        <v>0</v>
      </c>
      <c r="K93" s="216"/>
    </row>
    <row r="94" spans="1:11" s="189" customFormat="1" ht="19.5" customHeight="1">
      <c r="A94" s="187"/>
      <c r="B94" s="196" t="s">
        <v>295</v>
      </c>
      <c r="C94" s="197" t="s">
        <v>262</v>
      </c>
      <c r="D94" s="197"/>
      <c r="E94" s="201"/>
      <c r="F94" s="478">
        <f t="shared" ref="F94:F110" si="1">SUMIFS($H$10:$H$50,$C$10:$C$50,C94)</f>
        <v>0</v>
      </c>
      <c r="G94" s="479"/>
      <c r="H94" s="201"/>
      <c r="I94" s="217">
        <f>SUMIFS($H$10:$H$50,$C$10:$C$50,C94,$D$10:$D$50,"&gt;=4")</f>
        <v>0</v>
      </c>
      <c r="J94" s="201"/>
      <c r="K94" s="218">
        <f>SUMIFS($H$10:$H$39,$C$10:$C$39,C94,$D$10:$D$39,"&lt;=3")</f>
        <v>0</v>
      </c>
    </row>
    <row r="95" spans="1:11" s="189" customFormat="1" ht="19.5" customHeight="1" thickBot="1">
      <c r="A95" s="187"/>
      <c r="B95" s="210"/>
      <c r="C95" s="211" t="s">
        <v>264</v>
      </c>
      <c r="D95" s="211"/>
      <c r="E95" s="214"/>
      <c r="F95" s="466">
        <f t="shared" si="1"/>
        <v>0</v>
      </c>
      <c r="G95" s="467"/>
      <c r="H95" s="214"/>
      <c r="I95" s="219">
        <f>SUMIFS($H$10:$H$50,$C$10:$C$50,C95,$D$10:$D$50,"&gt;=4")</f>
        <v>0</v>
      </c>
      <c r="J95" s="214"/>
      <c r="K95" s="220">
        <f>SUMIFS($H$10:$H$39,$C$10:$C$39,C95,$D$10:$D$39,"&lt;=3")</f>
        <v>0</v>
      </c>
    </row>
    <row r="96" spans="1:11" s="189" customFormat="1" ht="19.5" customHeight="1">
      <c r="A96" s="187"/>
      <c r="B96" s="196" t="s">
        <v>296</v>
      </c>
      <c r="C96" s="197" t="s">
        <v>266</v>
      </c>
      <c r="D96" s="197"/>
      <c r="E96" s="201"/>
      <c r="F96" s="478">
        <f t="shared" si="1"/>
        <v>0</v>
      </c>
      <c r="G96" s="479"/>
      <c r="H96" s="201"/>
      <c r="I96" s="221">
        <f>SUMIFS($H$10:$H$50,$C$10:$C$50,C96,$D$10:$D$50,"&gt;=4")</f>
        <v>0</v>
      </c>
      <c r="J96" s="201"/>
      <c r="K96" s="222">
        <f>SUMIFS($H$10:$H$39,$C$10:$C$39,C96,$D$10:$D$39,"&lt;=3")</f>
        <v>0</v>
      </c>
    </row>
    <row r="97" spans="1:15" s="189" customFormat="1" ht="19.5" customHeight="1">
      <c r="A97" s="187"/>
      <c r="B97" s="204"/>
      <c r="C97" s="205" t="s">
        <v>297</v>
      </c>
      <c r="D97" s="205"/>
      <c r="E97" s="207"/>
      <c r="F97" s="474">
        <f t="shared" si="1"/>
        <v>0</v>
      </c>
      <c r="G97" s="475"/>
      <c r="H97" s="207"/>
      <c r="I97" s="206">
        <f>SUMIFS($H$10:$H$50,$C$10:$C$50,C97,$D$10:$D$50,"&gt;=4")</f>
        <v>0</v>
      </c>
      <c r="J97" s="207"/>
      <c r="K97" s="223">
        <f>SUMIFS($H$10:$H$39,$C$10:$C$39,C97,$D$10:$D$39,"&lt;=3")</f>
        <v>0</v>
      </c>
    </row>
    <row r="98" spans="1:15" s="189" customFormat="1" ht="19.5" customHeight="1">
      <c r="A98" s="187"/>
      <c r="B98" s="204"/>
      <c r="C98" s="205" t="s">
        <v>298</v>
      </c>
      <c r="D98" s="205"/>
      <c r="E98" s="207"/>
      <c r="F98" s="474">
        <f t="shared" si="1"/>
        <v>0</v>
      </c>
      <c r="G98" s="475"/>
      <c r="H98" s="207"/>
      <c r="I98" s="206">
        <f>SUMIFS($H$10:$H$50,$C$10:$C$50,C98,$D$10:$D$50,"&gt;=4")</f>
        <v>0</v>
      </c>
      <c r="J98" s="207"/>
      <c r="K98" s="223">
        <f>SUMIFS($H$10:$H$39,$C$10:$C$39,C98,$D$10:$D$39,"&lt;=3")</f>
        <v>0</v>
      </c>
    </row>
    <row r="99" spans="1:15" s="189" customFormat="1" ht="19.5" customHeight="1">
      <c r="A99" s="187"/>
      <c r="B99" s="204"/>
      <c r="C99" s="205" t="s">
        <v>299</v>
      </c>
      <c r="D99" s="205"/>
      <c r="E99" s="207"/>
      <c r="F99" s="474">
        <f t="shared" si="1"/>
        <v>0</v>
      </c>
      <c r="G99" s="475"/>
      <c r="H99" s="207"/>
      <c r="I99" s="206">
        <f t="shared" ref="I99:I109" si="2">SUMIFS($H$10:$H$50,$C$10:$C$50,C99,$D$10:$D$50,"&gt;=4")</f>
        <v>0</v>
      </c>
      <c r="J99" s="207"/>
      <c r="K99" s="223">
        <f t="shared" ref="K99:K109" si="3">SUMIFS($H$10:$H$39,$C$10:$C$39,C99,$D$10:$D$39,"&lt;=3")</f>
        <v>0</v>
      </c>
    </row>
    <row r="100" spans="1:15" s="189" customFormat="1" ht="19.5" customHeight="1">
      <c r="A100" s="187"/>
      <c r="B100" s="204"/>
      <c r="C100" s="205" t="s">
        <v>300</v>
      </c>
      <c r="D100" s="205"/>
      <c r="E100" s="207"/>
      <c r="F100" s="474">
        <f t="shared" si="1"/>
        <v>0</v>
      </c>
      <c r="G100" s="475"/>
      <c r="H100" s="207"/>
      <c r="I100" s="206">
        <f t="shared" si="2"/>
        <v>0</v>
      </c>
      <c r="J100" s="207"/>
      <c r="K100" s="223">
        <f t="shared" si="3"/>
        <v>0</v>
      </c>
    </row>
    <row r="101" spans="1:15" s="189" customFormat="1" ht="19.5" customHeight="1">
      <c r="A101" s="187"/>
      <c r="B101" s="204"/>
      <c r="C101" s="205" t="s">
        <v>301</v>
      </c>
      <c r="D101" s="205"/>
      <c r="E101" s="207"/>
      <c r="F101" s="474">
        <f t="shared" si="1"/>
        <v>0</v>
      </c>
      <c r="G101" s="475"/>
      <c r="H101" s="207"/>
      <c r="I101" s="206">
        <f t="shared" si="2"/>
        <v>0</v>
      </c>
      <c r="J101" s="207"/>
      <c r="K101" s="223">
        <f t="shared" si="3"/>
        <v>0</v>
      </c>
    </row>
    <row r="102" spans="1:15" s="189" customFormat="1" ht="19.5" customHeight="1">
      <c r="A102" s="187"/>
      <c r="B102" s="204"/>
      <c r="C102" s="205" t="s">
        <v>302</v>
      </c>
      <c r="D102" s="205"/>
      <c r="E102" s="207"/>
      <c r="F102" s="474">
        <f t="shared" si="1"/>
        <v>0</v>
      </c>
      <c r="G102" s="475"/>
      <c r="H102" s="207"/>
      <c r="I102" s="206">
        <f t="shared" si="2"/>
        <v>0</v>
      </c>
      <c r="J102" s="207"/>
      <c r="K102" s="223">
        <f t="shared" si="3"/>
        <v>0</v>
      </c>
    </row>
    <row r="103" spans="1:15" s="189" customFormat="1" ht="19.5" customHeight="1">
      <c r="A103" s="187"/>
      <c r="B103" s="204"/>
      <c r="C103" s="205" t="s">
        <v>303</v>
      </c>
      <c r="D103" s="205"/>
      <c r="E103" s="207"/>
      <c r="F103" s="474">
        <f t="shared" si="1"/>
        <v>0</v>
      </c>
      <c r="G103" s="475"/>
      <c r="H103" s="207"/>
      <c r="I103" s="206">
        <f t="shared" si="2"/>
        <v>0</v>
      </c>
      <c r="J103" s="207"/>
      <c r="K103" s="223">
        <f t="shared" si="3"/>
        <v>0</v>
      </c>
    </row>
    <row r="104" spans="1:15" s="189" customFormat="1" ht="19.5" customHeight="1">
      <c r="A104" s="187"/>
      <c r="B104" s="204"/>
      <c r="C104" s="205" t="s">
        <v>304</v>
      </c>
      <c r="D104" s="205"/>
      <c r="E104" s="207"/>
      <c r="F104" s="474">
        <f t="shared" si="1"/>
        <v>0</v>
      </c>
      <c r="G104" s="475"/>
      <c r="H104" s="207"/>
      <c r="I104" s="206">
        <f t="shared" si="2"/>
        <v>0</v>
      </c>
      <c r="J104" s="207"/>
      <c r="K104" s="223">
        <f t="shared" si="3"/>
        <v>0</v>
      </c>
    </row>
    <row r="105" spans="1:15" s="189" customFormat="1" ht="19.5" customHeight="1">
      <c r="A105" s="187"/>
      <c r="B105" s="204"/>
      <c r="C105" s="205" t="s">
        <v>305</v>
      </c>
      <c r="D105" s="205"/>
      <c r="E105" s="207"/>
      <c r="F105" s="474">
        <f t="shared" si="1"/>
        <v>0</v>
      </c>
      <c r="G105" s="475"/>
      <c r="H105" s="207"/>
      <c r="I105" s="206">
        <f t="shared" si="2"/>
        <v>0</v>
      </c>
      <c r="J105" s="207"/>
      <c r="K105" s="223">
        <f t="shared" si="3"/>
        <v>0</v>
      </c>
    </row>
    <row r="106" spans="1:15" s="189" customFormat="1" ht="19.5" customHeight="1">
      <c r="A106" s="187"/>
      <c r="B106" s="204"/>
      <c r="C106" s="205" t="s">
        <v>306</v>
      </c>
      <c r="D106" s="205"/>
      <c r="E106" s="207"/>
      <c r="F106" s="474">
        <f t="shared" si="1"/>
        <v>0</v>
      </c>
      <c r="G106" s="475"/>
      <c r="H106" s="207"/>
      <c r="I106" s="206">
        <f t="shared" si="2"/>
        <v>0</v>
      </c>
      <c r="J106" s="207"/>
      <c r="K106" s="223">
        <f t="shared" si="3"/>
        <v>0</v>
      </c>
    </row>
    <row r="107" spans="1:15" s="189" customFormat="1" ht="19.5" customHeight="1">
      <c r="A107" s="187"/>
      <c r="B107" s="204"/>
      <c r="C107" s="205" t="s">
        <v>307</v>
      </c>
      <c r="D107" s="205"/>
      <c r="E107" s="207"/>
      <c r="F107" s="474">
        <f t="shared" si="1"/>
        <v>0</v>
      </c>
      <c r="G107" s="475"/>
      <c r="H107" s="207"/>
      <c r="I107" s="206">
        <f t="shared" si="2"/>
        <v>0</v>
      </c>
      <c r="J107" s="207"/>
      <c r="K107" s="223">
        <f t="shared" si="3"/>
        <v>0</v>
      </c>
    </row>
    <row r="108" spans="1:15" s="189" customFormat="1" ht="19.5" customHeight="1">
      <c r="A108" s="187"/>
      <c r="B108" s="204"/>
      <c r="C108" s="205" t="s">
        <v>308</v>
      </c>
      <c r="D108" s="205"/>
      <c r="E108" s="207"/>
      <c r="F108" s="474">
        <f t="shared" si="1"/>
        <v>0</v>
      </c>
      <c r="G108" s="475"/>
      <c r="H108" s="207"/>
      <c r="I108" s="206">
        <f t="shared" si="2"/>
        <v>0</v>
      </c>
      <c r="J108" s="207"/>
      <c r="K108" s="223">
        <f t="shared" si="3"/>
        <v>0</v>
      </c>
    </row>
    <row r="109" spans="1:15" s="189" customFormat="1" ht="19.5" customHeight="1">
      <c r="A109" s="187"/>
      <c r="B109" s="204"/>
      <c r="C109" s="205" t="s">
        <v>309</v>
      </c>
      <c r="D109" s="205"/>
      <c r="E109" s="207"/>
      <c r="F109" s="474">
        <f t="shared" si="1"/>
        <v>0</v>
      </c>
      <c r="G109" s="475"/>
      <c r="H109" s="207"/>
      <c r="I109" s="206">
        <f t="shared" si="2"/>
        <v>0</v>
      </c>
      <c r="J109" s="207"/>
      <c r="K109" s="223">
        <f t="shared" si="3"/>
        <v>0</v>
      </c>
    </row>
    <row r="110" spans="1:15" s="189" customFormat="1" ht="19.5" customHeight="1" thickBot="1">
      <c r="A110" s="187"/>
      <c r="B110" s="210"/>
      <c r="C110" s="211" t="s">
        <v>283</v>
      </c>
      <c r="D110" s="211"/>
      <c r="E110" s="214"/>
      <c r="F110" s="466">
        <f t="shared" si="1"/>
        <v>0</v>
      </c>
      <c r="G110" s="467"/>
      <c r="H110" s="214"/>
      <c r="I110" s="219">
        <f>SUMIFS($H$10:$H$50,$C$10:$C$50,C110,$D$10:$D$50,"&gt;=4")</f>
        <v>0</v>
      </c>
      <c r="J110" s="214"/>
      <c r="K110" s="220">
        <f>SUMIFS($H$10:$H$39,$C$10:$C$39,C110,$D$10:$D$39,"&lt;=3")</f>
        <v>0</v>
      </c>
    </row>
    <row r="111" spans="1:15" s="189" customFormat="1" ht="19.5" customHeight="1" thickBot="1">
      <c r="A111" s="187"/>
      <c r="B111" s="210" t="s">
        <v>310</v>
      </c>
      <c r="C111" s="212" t="s">
        <v>311</v>
      </c>
      <c r="D111" s="212"/>
      <c r="E111" s="224"/>
      <c r="F111" s="468">
        <f>'金銭出納簿（今年度）（参考）'!$I$51</f>
        <v>0</v>
      </c>
      <c r="G111" s="469"/>
      <c r="H111" s="224"/>
      <c r="I111" s="224"/>
      <c r="J111" s="224"/>
      <c r="K111" s="226">
        <f>'金銭出納簿（今年度）（参考）'!$I$51</f>
        <v>0</v>
      </c>
    </row>
    <row r="112" spans="1:15" s="189" customFormat="1" ht="24.6" customHeight="1" thickBot="1">
      <c r="A112" s="187"/>
      <c r="B112" s="470" t="s">
        <v>312</v>
      </c>
      <c r="C112" s="471"/>
      <c r="D112" s="227"/>
      <c r="E112" s="228">
        <f>SUM(E91:E93)</f>
        <v>0</v>
      </c>
      <c r="F112" s="472">
        <f>SUM(F94:G111)</f>
        <v>0</v>
      </c>
      <c r="G112" s="473"/>
      <c r="H112" s="228">
        <f>SUM(H91:H93)</f>
        <v>0</v>
      </c>
      <c r="I112" s="228">
        <f>SUM(I94:I111)</f>
        <v>0</v>
      </c>
      <c r="J112" s="228">
        <f>SUM(J91:J93)</f>
        <v>0</v>
      </c>
      <c r="K112" s="229">
        <f>SUM(K94:K111)</f>
        <v>0</v>
      </c>
      <c r="N112" s="187"/>
      <c r="O112" s="230"/>
    </row>
    <row r="113" spans="2:12" ht="18.75">
      <c r="B113" s="166"/>
      <c r="C113" s="167"/>
      <c r="D113" s="167"/>
      <c r="E113" s="167"/>
      <c r="F113" s="167"/>
      <c r="G113" s="231"/>
      <c r="H113" s="189"/>
      <c r="I113" s="189"/>
      <c r="J113" s="189"/>
      <c r="K113" s="189"/>
      <c r="L113" s="189"/>
    </row>
  </sheetData>
  <mergeCells count="47">
    <mergeCell ref="B51:E51"/>
    <mergeCell ref="G4:I4"/>
    <mergeCell ref="B6:N6"/>
    <mergeCell ref="B7:N7"/>
    <mergeCell ref="B8:N8"/>
    <mergeCell ref="B50:M50"/>
    <mergeCell ref="B56:C56"/>
    <mergeCell ref="F56:G56"/>
    <mergeCell ref="B57:C57"/>
    <mergeCell ref="F57:J57"/>
    <mergeCell ref="B58:C58"/>
    <mergeCell ref="F58:J58"/>
    <mergeCell ref="F91:G91"/>
    <mergeCell ref="B59:C59"/>
    <mergeCell ref="F59:J59"/>
    <mergeCell ref="B60:C60"/>
    <mergeCell ref="F60:J60"/>
    <mergeCell ref="B61:K61"/>
    <mergeCell ref="B62:C62"/>
    <mergeCell ref="G62:K62"/>
    <mergeCell ref="B88:C90"/>
    <mergeCell ref="E88:K88"/>
    <mergeCell ref="H89:I89"/>
    <mergeCell ref="J89:K89"/>
    <mergeCell ref="F90:G90"/>
    <mergeCell ref="F103:G103"/>
    <mergeCell ref="F92:G92"/>
    <mergeCell ref="F93:G93"/>
    <mergeCell ref="F94:G94"/>
    <mergeCell ref="F95:G95"/>
    <mergeCell ref="F96:G96"/>
    <mergeCell ref="F97:G97"/>
    <mergeCell ref="F98:G98"/>
    <mergeCell ref="F99:G99"/>
    <mergeCell ref="F100:G100"/>
    <mergeCell ref="F101:G101"/>
    <mergeCell ref="F102:G102"/>
    <mergeCell ref="F110:G110"/>
    <mergeCell ref="F111:G111"/>
    <mergeCell ref="B112:C112"/>
    <mergeCell ref="F112:G112"/>
    <mergeCell ref="F104:G104"/>
    <mergeCell ref="F105:G105"/>
    <mergeCell ref="F106:G106"/>
    <mergeCell ref="F107:G107"/>
    <mergeCell ref="F108:G108"/>
    <mergeCell ref="F109:G109"/>
  </mergeCells>
  <phoneticPr fontId="1"/>
  <dataValidations count="6">
    <dataValidation type="list" allowBlank="1" showInputMessage="1" showErrorMessage="1" sqref="M10:M49" xr:uid="{154E6809-60BA-4959-8EFE-E23E6B7082F7}">
      <formula1>"○,　"</formula1>
    </dataValidation>
    <dataValidation type="list" allowBlank="1" showInputMessage="1" showErrorMessage="1" sqref="C10:C49 E10:E49" xr:uid="{F36B3D9F-2B19-4839-A810-A1DE6540FAE7}">
      <formula1>$C$67:$C$86</formula1>
    </dataValidation>
    <dataValidation type="list" allowBlank="1" showInputMessage="1" showErrorMessage="1" prompt="年度を選択" sqref="G3" xr:uid="{4FE00A38-893D-49A6-8604-DDCEB3F28123}">
      <formula1>"令和6年度,令和7年度,令和8年度,令和9年度,令和10年度,令和11年度"</formula1>
    </dataValidation>
    <dataValidation type="list" allowBlank="1" showInputMessage="1" showErrorMessage="1" sqref="B57:B60" xr:uid="{4688D463-2D13-4945-AC59-D170E2F7860B}">
      <formula1>$I$67:$I$74</formula1>
    </dataValidation>
    <dataValidation type="list" allowBlank="1" showInputMessage="1" showErrorMessage="1" sqref="F10:F49" xr:uid="{F3BF7B49-EFA8-40AF-BAE2-6F434645111E}">
      <formula1>Ｉ.金銭出納簿の区分</formula1>
    </dataValidation>
    <dataValidation imeMode="off" allowBlank="1" showInputMessage="1" showErrorMessage="1" sqref="B10:B50 B61 G10:H49 J10:K49" xr:uid="{E6D7D5DD-CC0B-4285-A6F1-FB3B5D829E2C}"/>
  </dataValidations>
  <printOptions horizontalCentered="1"/>
  <pageMargins left="0.59055118110236227" right="0.59055118110236227" top="0.6692913385826772" bottom="0.59055118110236227" header="0.51181102362204722" footer="0.51181102362204722"/>
  <pageSetup paperSize="9" scale="3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E7A54-061C-4E4D-9AE5-462D36AEDBE2}">
  <dimension ref="A1:AA48"/>
  <sheetViews>
    <sheetView view="pageBreakPreview" zoomScale="85" zoomScaleNormal="100" zoomScaleSheetLayoutView="85" workbookViewId="0">
      <selection activeCell="Z20" sqref="Z20"/>
    </sheetView>
  </sheetViews>
  <sheetFormatPr defaultColWidth="9" defaultRowHeight="18.75"/>
  <cols>
    <col min="1" max="1" width="2.25" style="43" customWidth="1"/>
    <col min="2" max="21" width="4.375" style="43" customWidth="1"/>
    <col min="22" max="22" width="1.875" style="43" customWidth="1"/>
    <col min="23" max="24" width="2.625" style="43" customWidth="1"/>
    <col min="25" max="25" width="29.375" style="43" customWidth="1"/>
    <col min="26" max="27" width="23" style="43" customWidth="1"/>
    <col min="28" max="16384" width="9" style="43"/>
  </cols>
  <sheetData>
    <row r="1" spans="1:27" s="22" customFormat="1" ht="16.149999999999999" customHeight="1">
      <c r="A1" s="30"/>
      <c r="Q1" s="33"/>
      <c r="R1" s="33"/>
    </row>
    <row r="2" spans="1:27" s="22" customFormat="1" ht="16.149999999999999" customHeight="1">
      <c r="A2" s="30"/>
      <c r="Q2" s="436" t="s">
        <v>152</v>
      </c>
      <c r="R2" s="436"/>
      <c r="S2" s="436"/>
      <c r="T2" s="436"/>
      <c r="Y2" s="22" t="str">
        <f>IF('[2]金銭出納簿（今年度）（参考）'!G3="", "",'[2]金銭出納簿（今年度）（参考）'!G3)</f>
        <v/>
      </c>
    </row>
    <row r="3" spans="1:27" s="34" customFormat="1" ht="16.149999999999999" customHeight="1">
      <c r="C3" s="437"/>
      <c r="D3" s="437"/>
      <c r="E3" s="34" t="s">
        <v>153</v>
      </c>
      <c r="F3" s="22"/>
      <c r="G3" s="22"/>
    </row>
    <row r="4" spans="1:27" s="34" customFormat="1" ht="16.149999999999999" customHeight="1">
      <c r="A4" s="35"/>
      <c r="B4" s="35"/>
      <c r="C4" s="35"/>
      <c r="D4" s="35"/>
      <c r="E4" s="35"/>
      <c r="F4" s="22"/>
      <c r="G4" s="22"/>
      <c r="H4" s="22"/>
      <c r="I4" s="22"/>
      <c r="J4" s="22"/>
      <c r="K4" s="22"/>
      <c r="L4" s="22"/>
      <c r="M4" s="22"/>
      <c r="N4" s="22"/>
      <c r="O4" s="22"/>
      <c r="P4" s="22"/>
      <c r="Q4" s="22"/>
    </row>
    <row r="5" spans="1:27" s="22" customFormat="1" ht="16.149999999999999" customHeight="1">
      <c r="A5" s="36"/>
      <c r="B5" s="36"/>
      <c r="C5" s="36"/>
      <c r="D5" s="36"/>
      <c r="P5" s="438" t="s">
        <v>154</v>
      </c>
      <c r="Q5" s="438"/>
      <c r="R5" s="438"/>
      <c r="S5" s="438"/>
      <c r="T5" s="438"/>
    </row>
    <row r="6" spans="1:27" s="22" customFormat="1" ht="16.149999999999999" customHeight="1">
      <c r="A6" s="36"/>
      <c r="B6" s="36"/>
      <c r="C6" s="36"/>
      <c r="D6" s="36"/>
      <c r="P6" s="439"/>
      <c r="Q6" s="439"/>
      <c r="R6" s="439"/>
      <c r="S6" s="439"/>
      <c r="T6" s="439"/>
    </row>
    <row r="7" spans="1:27" s="22" customFormat="1" ht="16.149999999999999" customHeight="1">
      <c r="A7" s="36"/>
      <c r="B7" s="36"/>
      <c r="C7" s="36"/>
      <c r="D7" s="36"/>
      <c r="E7" s="29"/>
    </row>
    <row r="8" spans="1:27" s="34" customFormat="1" ht="16.149999999999999" customHeight="1">
      <c r="A8" s="37"/>
      <c r="C8" s="440"/>
      <c r="D8" s="441"/>
      <c r="E8" s="441"/>
      <c r="F8" s="22" t="s">
        <v>155</v>
      </c>
      <c r="G8" s="22"/>
    </row>
    <row r="9" spans="1:27" s="34" customFormat="1" ht="16.149999999999999" customHeight="1">
      <c r="A9" s="37"/>
      <c r="B9" s="29"/>
      <c r="C9" s="29"/>
      <c r="D9" s="29"/>
      <c r="E9" s="29"/>
      <c r="F9" s="22"/>
      <c r="G9" s="22"/>
    </row>
    <row r="10" spans="1:27" s="22" customFormat="1" ht="16.149999999999999" customHeight="1">
      <c r="B10" s="22" t="s">
        <v>156</v>
      </c>
      <c r="L10" s="38"/>
      <c r="M10" s="38"/>
    </row>
    <row r="11" spans="1:27" s="22" customFormat="1" ht="16.149999999999999" customHeight="1">
      <c r="A11" s="30"/>
      <c r="B11" s="22" t="s">
        <v>157</v>
      </c>
      <c r="V11" s="33"/>
    </row>
    <row r="12" spans="1:27" s="22" customFormat="1" ht="16.149999999999999" customHeight="1">
      <c r="A12" s="30"/>
      <c r="C12" s="433"/>
      <c r="D12" s="433"/>
      <c r="E12" s="433"/>
      <c r="F12" s="433"/>
      <c r="G12" s="433"/>
      <c r="H12" s="423" t="s">
        <v>158</v>
      </c>
      <c r="I12" s="423"/>
      <c r="J12" s="423"/>
      <c r="K12" s="423"/>
      <c r="L12" s="423"/>
      <c r="M12" s="423" t="s">
        <v>159</v>
      </c>
      <c r="N12" s="423"/>
      <c r="O12" s="423"/>
      <c r="P12" s="423"/>
      <c r="Q12" s="423"/>
      <c r="R12" s="423"/>
      <c r="S12" s="423"/>
      <c r="T12" s="423"/>
      <c r="U12" s="423"/>
      <c r="V12" s="33"/>
    </row>
    <row r="13" spans="1:27" s="22" customFormat="1" ht="16.149999999999999" customHeight="1">
      <c r="A13" s="30"/>
      <c r="C13" s="433" t="s">
        <v>160</v>
      </c>
      <c r="D13" s="433"/>
      <c r="E13" s="433"/>
      <c r="F13" s="433"/>
      <c r="G13" s="433"/>
      <c r="H13" s="434"/>
      <c r="I13" s="434"/>
      <c r="J13" s="434"/>
      <c r="K13" s="434"/>
      <c r="L13" s="434"/>
      <c r="M13" s="435"/>
      <c r="N13" s="435"/>
      <c r="O13" s="435"/>
      <c r="P13" s="435"/>
      <c r="Q13" s="435"/>
      <c r="R13" s="435"/>
      <c r="S13" s="435"/>
      <c r="T13" s="435"/>
      <c r="U13" s="435"/>
      <c r="V13" s="33"/>
    </row>
    <row r="14" spans="1:27" s="22" customFormat="1" ht="16.149999999999999" customHeight="1">
      <c r="A14" s="30"/>
      <c r="C14" s="433" t="s">
        <v>161</v>
      </c>
      <c r="D14" s="433"/>
      <c r="E14" s="433"/>
      <c r="F14" s="433"/>
      <c r="G14" s="433"/>
      <c r="H14" s="434"/>
      <c r="I14" s="434"/>
      <c r="J14" s="434"/>
      <c r="K14" s="434"/>
      <c r="L14" s="434"/>
      <c r="M14" s="435"/>
      <c r="N14" s="435"/>
      <c r="O14" s="435"/>
      <c r="P14" s="435"/>
      <c r="Q14" s="435"/>
      <c r="R14" s="435"/>
      <c r="S14" s="435"/>
      <c r="T14" s="435"/>
      <c r="U14" s="435"/>
      <c r="V14" s="33"/>
    </row>
    <row r="15" spans="1:27" s="22" customFormat="1" ht="16.149999999999999" customHeight="1"/>
    <row r="16" spans="1:27" s="22" customFormat="1" ht="16.149999999999999" customHeight="1">
      <c r="B16" s="22" t="s">
        <v>162</v>
      </c>
      <c r="Y16" s="39" t="s">
        <v>163</v>
      </c>
      <c r="Z16" s="40" t="s">
        <v>164</v>
      </c>
      <c r="AA16" s="40"/>
    </row>
    <row r="17" spans="3:27" s="22" customFormat="1" ht="16.149999999999999" customHeight="1">
      <c r="C17" s="423" t="s">
        <v>163</v>
      </c>
      <c r="D17" s="424"/>
      <c r="E17" s="424"/>
      <c r="F17" s="424"/>
      <c r="G17" s="424"/>
      <c r="H17" s="424"/>
      <c r="I17" s="424"/>
      <c r="J17" s="425" t="s">
        <v>164</v>
      </c>
      <c r="K17" s="426"/>
      <c r="L17" s="426"/>
      <c r="M17" s="426"/>
      <c r="N17" s="426"/>
      <c r="O17" s="423" t="s">
        <v>165</v>
      </c>
      <c r="P17" s="424"/>
      <c r="Q17" s="424"/>
      <c r="R17" s="424"/>
      <c r="S17" s="424"/>
      <c r="T17" s="424"/>
      <c r="U17" s="424"/>
      <c r="Y17" s="41"/>
      <c r="Z17" s="42" t="s">
        <v>166</v>
      </c>
      <c r="AA17" s="42" t="s">
        <v>167</v>
      </c>
    </row>
    <row r="18" spans="3:27" ht="16.149999999999999" customHeight="1">
      <c r="C18" s="427" t="s">
        <v>168</v>
      </c>
      <c r="D18" s="428"/>
      <c r="E18" s="428"/>
      <c r="F18" s="428"/>
      <c r="G18" s="428"/>
      <c r="H18" s="428"/>
      <c r="I18" s="428"/>
      <c r="J18" s="429">
        <f>Z18+AA18</f>
        <v>0</v>
      </c>
      <c r="K18" s="430"/>
      <c r="L18" s="430"/>
      <c r="M18" s="430"/>
      <c r="N18" s="430"/>
      <c r="O18" s="431"/>
      <c r="P18" s="432"/>
      <c r="Q18" s="432"/>
      <c r="R18" s="432"/>
      <c r="S18" s="432"/>
      <c r="T18" s="432"/>
      <c r="U18" s="432"/>
      <c r="Y18" s="44" t="s">
        <v>168</v>
      </c>
      <c r="Z18" s="45">
        <f>'金銭出納簿（今年度）（参考）'!I96</f>
        <v>0</v>
      </c>
      <c r="AA18" s="45">
        <f>'金銭出納簿（前年度）（参考） '!K96</f>
        <v>0</v>
      </c>
    </row>
    <row r="19" spans="3:27" ht="16.149999999999999" customHeight="1">
      <c r="C19" s="415" t="s">
        <v>169</v>
      </c>
      <c r="D19" s="416"/>
      <c r="E19" s="416"/>
      <c r="F19" s="416"/>
      <c r="G19" s="416"/>
      <c r="H19" s="416"/>
      <c r="I19" s="416"/>
      <c r="J19" s="417">
        <f t="shared" ref="J19:J32" si="0">Z19+AA19</f>
        <v>0</v>
      </c>
      <c r="K19" s="418"/>
      <c r="L19" s="418"/>
      <c r="M19" s="418"/>
      <c r="N19" s="418"/>
      <c r="O19" s="421"/>
      <c r="P19" s="422"/>
      <c r="Q19" s="422"/>
      <c r="R19" s="422"/>
      <c r="S19" s="422"/>
      <c r="T19" s="422"/>
      <c r="U19" s="422"/>
      <c r="Y19" s="44" t="s">
        <v>169</v>
      </c>
      <c r="Z19" s="45">
        <f>'金銭出納簿（今年度）（参考）'!I97</f>
        <v>0</v>
      </c>
      <c r="AA19" s="45">
        <f>'金銭出納簿（前年度）（参考） '!K97</f>
        <v>0</v>
      </c>
    </row>
    <row r="20" spans="3:27" ht="16.149999999999999" customHeight="1">
      <c r="C20" s="415" t="s">
        <v>170</v>
      </c>
      <c r="D20" s="416"/>
      <c r="E20" s="416"/>
      <c r="F20" s="416"/>
      <c r="G20" s="416"/>
      <c r="H20" s="416"/>
      <c r="I20" s="416"/>
      <c r="J20" s="417">
        <f t="shared" si="0"/>
        <v>0</v>
      </c>
      <c r="K20" s="418"/>
      <c r="L20" s="418"/>
      <c r="M20" s="418"/>
      <c r="N20" s="418"/>
      <c r="O20" s="421"/>
      <c r="P20" s="422"/>
      <c r="Q20" s="422"/>
      <c r="R20" s="422"/>
      <c r="S20" s="422"/>
      <c r="T20" s="422"/>
      <c r="U20" s="422"/>
      <c r="Y20" s="44" t="s">
        <v>170</v>
      </c>
      <c r="Z20" s="45">
        <f>'金銭出納簿（今年度）（参考）'!I98</f>
        <v>0</v>
      </c>
      <c r="AA20" s="45">
        <f>'金銭出納簿（前年度）（参考） '!K98</f>
        <v>0</v>
      </c>
    </row>
    <row r="21" spans="3:27" ht="16.149999999999999" customHeight="1">
      <c r="C21" s="415" t="s">
        <v>171</v>
      </c>
      <c r="D21" s="416"/>
      <c r="E21" s="416"/>
      <c r="F21" s="416"/>
      <c r="G21" s="416"/>
      <c r="H21" s="416"/>
      <c r="I21" s="416"/>
      <c r="J21" s="417">
        <f t="shared" si="0"/>
        <v>0</v>
      </c>
      <c r="K21" s="418"/>
      <c r="L21" s="418"/>
      <c r="M21" s="418"/>
      <c r="N21" s="418"/>
      <c r="O21" s="421"/>
      <c r="P21" s="422"/>
      <c r="Q21" s="422"/>
      <c r="R21" s="422"/>
      <c r="S21" s="422"/>
      <c r="T21" s="422"/>
      <c r="U21" s="422"/>
      <c r="Y21" s="44" t="s">
        <v>171</v>
      </c>
      <c r="Z21" s="45">
        <f>'金銭出納簿（今年度）（参考）'!I99</f>
        <v>0</v>
      </c>
      <c r="AA21" s="45">
        <f>'金銭出納簿（前年度）（参考） '!K99</f>
        <v>0</v>
      </c>
    </row>
    <row r="22" spans="3:27" ht="16.149999999999999" customHeight="1">
      <c r="C22" s="415" t="s">
        <v>172</v>
      </c>
      <c r="D22" s="416"/>
      <c r="E22" s="416"/>
      <c r="F22" s="416"/>
      <c r="G22" s="416"/>
      <c r="H22" s="416"/>
      <c r="I22" s="416"/>
      <c r="J22" s="417">
        <f t="shared" si="0"/>
        <v>0</v>
      </c>
      <c r="K22" s="418"/>
      <c r="L22" s="418"/>
      <c r="M22" s="418"/>
      <c r="N22" s="418"/>
      <c r="O22" s="421"/>
      <c r="P22" s="422"/>
      <c r="Q22" s="422"/>
      <c r="R22" s="422"/>
      <c r="S22" s="422"/>
      <c r="T22" s="422"/>
      <c r="U22" s="422"/>
      <c r="Y22" s="44" t="s">
        <v>172</v>
      </c>
      <c r="Z22" s="45">
        <f>'金銭出納簿（今年度）（参考）'!I100</f>
        <v>0</v>
      </c>
      <c r="AA22" s="45">
        <f>'金銭出納簿（前年度）（参考） '!K100</f>
        <v>0</v>
      </c>
    </row>
    <row r="23" spans="3:27" ht="16.149999999999999" customHeight="1">
      <c r="C23" s="415" t="s">
        <v>173</v>
      </c>
      <c r="D23" s="416"/>
      <c r="E23" s="416"/>
      <c r="F23" s="416"/>
      <c r="G23" s="416"/>
      <c r="H23" s="416"/>
      <c r="I23" s="416"/>
      <c r="J23" s="417">
        <f t="shared" si="0"/>
        <v>0</v>
      </c>
      <c r="K23" s="418"/>
      <c r="L23" s="418"/>
      <c r="M23" s="418"/>
      <c r="N23" s="418"/>
      <c r="O23" s="421"/>
      <c r="P23" s="422"/>
      <c r="Q23" s="422"/>
      <c r="R23" s="422"/>
      <c r="S23" s="422"/>
      <c r="T23" s="422"/>
      <c r="U23" s="422"/>
      <c r="Y23" s="44" t="s">
        <v>173</v>
      </c>
      <c r="Z23" s="45">
        <f>'金銭出納簿（今年度）（参考）'!I101</f>
        <v>0</v>
      </c>
      <c r="AA23" s="45">
        <f>'金銭出納簿（前年度）（参考） '!K101</f>
        <v>0</v>
      </c>
    </row>
    <row r="24" spans="3:27" ht="16.149999999999999" customHeight="1">
      <c r="C24" s="415" t="s">
        <v>174</v>
      </c>
      <c r="D24" s="416"/>
      <c r="E24" s="416"/>
      <c r="F24" s="416"/>
      <c r="G24" s="416"/>
      <c r="H24" s="416"/>
      <c r="I24" s="416"/>
      <c r="J24" s="417">
        <f t="shared" si="0"/>
        <v>0</v>
      </c>
      <c r="K24" s="418"/>
      <c r="L24" s="418"/>
      <c r="M24" s="418"/>
      <c r="N24" s="418"/>
      <c r="O24" s="421"/>
      <c r="P24" s="422"/>
      <c r="Q24" s="422"/>
      <c r="R24" s="422"/>
      <c r="S24" s="422"/>
      <c r="T24" s="422"/>
      <c r="U24" s="422"/>
      <c r="Y24" s="44" t="s">
        <v>174</v>
      </c>
      <c r="Z24" s="45">
        <f>'金銭出納簿（今年度）（参考）'!I102</f>
        <v>0</v>
      </c>
      <c r="AA24" s="45">
        <f>'金銭出納簿（前年度）（参考） '!K102</f>
        <v>0</v>
      </c>
    </row>
    <row r="25" spans="3:27" ht="16.149999999999999" customHeight="1">
      <c r="C25" s="415" t="s">
        <v>175</v>
      </c>
      <c r="D25" s="416"/>
      <c r="E25" s="416"/>
      <c r="F25" s="416"/>
      <c r="G25" s="416"/>
      <c r="H25" s="416"/>
      <c r="I25" s="416"/>
      <c r="J25" s="417">
        <f t="shared" si="0"/>
        <v>0</v>
      </c>
      <c r="K25" s="418"/>
      <c r="L25" s="418"/>
      <c r="M25" s="418"/>
      <c r="N25" s="418"/>
      <c r="O25" s="421"/>
      <c r="P25" s="422"/>
      <c r="Q25" s="422"/>
      <c r="R25" s="422"/>
      <c r="S25" s="422"/>
      <c r="T25" s="422"/>
      <c r="U25" s="422"/>
      <c r="Y25" s="44" t="s">
        <v>175</v>
      </c>
      <c r="Z25" s="45">
        <f>'金銭出納簿（今年度）（参考）'!I103</f>
        <v>0</v>
      </c>
      <c r="AA25" s="45">
        <f>'金銭出納簿（前年度）（参考） '!K103</f>
        <v>0</v>
      </c>
    </row>
    <row r="26" spans="3:27" ht="16.149999999999999" customHeight="1">
      <c r="C26" s="415" t="s">
        <v>176</v>
      </c>
      <c r="D26" s="416"/>
      <c r="E26" s="416"/>
      <c r="F26" s="416"/>
      <c r="G26" s="416"/>
      <c r="H26" s="416"/>
      <c r="I26" s="416"/>
      <c r="J26" s="417">
        <f t="shared" si="0"/>
        <v>0</v>
      </c>
      <c r="K26" s="418"/>
      <c r="L26" s="418"/>
      <c r="M26" s="418"/>
      <c r="N26" s="418"/>
      <c r="O26" s="421"/>
      <c r="P26" s="422"/>
      <c r="Q26" s="422"/>
      <c r="R26" s="422"/>
      <c r="S26" s="422"/>
      <c r="T26" s="422"/>
      <c r="U26" s="422"/>
      <c r="Y26" s="44" t="s">
        <v>176</v>
      </c>
      <c r="Z26" s="45">
        <f>'金銭出納簿（今年度）（参考）'!I104</f>
        <v>0</v>
      </c>
      <c r="AA26" s="45">
        <f>'金銭出納簿（前年度）（参考） '!K104</f>
        <v>0</v>
      </c>
    </row>
    <row r="27" spans="3:27" ht="16.149999999999999" customHeight="1">
      <c r="C27" s="415" t="s">
        <v>177</v>
      </c>
      <c r="D27" s="416"/>
      <c r="E27" s="416"/>
      <c r="F27" s="416"/>
      <c r="G27" s="416"/>
      <c r="H27" s="416"/>
      <c r="I27" s="416"/>
      <c r="J27" s="417">
        <f t="shared" si="0"/>
        <v>0</v>
      </c>
      <c r="K27" s="418"/>
      <c r="L27" s="418"/>
      <c r="M27" s="418"/>
      <c r="N27" s="418"/>
      <c r="O27" s="421"/>
      <c r="P27" s="422"/>
      <c r="Q27" s="422"/>
      <c r="R27" s="422"/>
      <c r="S27" s="422"/>
      <c r="T27" s="422"/>
      <c r="U27" s="422"/>
      <c r="Y27" s="44" t="s">
        <v>177</v>
      </c>
      <c r="Z27" s="45">
        <f>'金銭出納簿（今年度）（参考）'!I105</f>
        <v>0</v>
      </c>
      <c r="AA27" s="45">
        <f>'金銭出納簿（前年度）（参考） '!K105</f>
        <v>0</v>
      </c>
    </row>
    <row r="28" spans="3:27" ht="16.149999999999999" customHeight="1">
      <c r="C28" s="415" t="s">
        <v>178</v>
      </c>
      <c r="D28" s="416"/>
      <c r="E28" s="416"/>
      <c r="F28" s="416"/>
      <c r="G28" s="416"/>
      <c r="H28" s="416"/>
      <c r="I28" s="416"/>
      <c r="J28" s="417">
        <f t="shared" si="0"/>
        <v>0</v>
      </c>
      <c r="K28" s="418"/>
      <c r="L28" s="418"/>
      <c r="M28" s="418"/>
      <c r="N28" s="418"/>
      <c r="O28" s="419"/>
      <c r="P28" s="420"/>
      <c r="Q28" s="420"/>
      <c r="R28" s="420"/>
      <c r="S28" s="420"/>
      <c r="T28" s="420"/>
      <c r="U28" s="420"/>
      <c r="Y28" s="44" t="s">
        <v>178</v>
      </c>
      <c r="Z28" s="45">
        <f>'金銭出納簿（今年度）（参考）'!I106</f>
        <v>0</v>
      </c>
      <c r="AA28" s="45">
        <f>'金銭出納簿（前年度）（参考） '!K106</f>
        <v>0</v>
      </c>
    </row>
    <row r="29" spans="3:27" ht="16.149999999999999" customHeight="1">
      <c r="C29" s="415" t="s">
        <v>179</v>
      </c>
      <c r="D29" s="416"/>
      <c r="E29" s="416"/>
      <c r="F29" s="416"/>
      <c r="G29" s="416"/>
      <c r="H29" s="416"/>
      <c r="I29" s="416"/>
      <c r="J29" s="417">
        <f t="shared" si="0"/>
        <v>0</v>
      </c>
      <c r="K29" s="418"/>
      <c r="L29" s="418"/>
      <c r="M29" s="418"/>
      <c r="N29" s="418"/>
      <c r="O29" s="419"/>
      <c r="P29" s="420"/>
      <c r="Q29" s="420"/>
      <c r="R29" s="420"/>
      <c r="S29" s="420"/>
      <c r="T29" s="420"/>
      <c r="U29" s="420"/>
      <c r="Y29" s="44" t="s">
        <v>179</v>
      </c>
      <c r="Z29" s="45">
        <f>'金銭出納簿（今年度）（参考）'!I107</f>
        <v>0</v>
      </c>
      <c r="AA29" s="45">
        <f>'金銭出納簿（前年度）（参考） '!K107</f>
        <v>0</v>
      </c>
    </row>
    <row r="30" spans="3:27" ht="16.149999999999999" customHeight="1">
      <c r="C30" s="415" t="s">
        <v>180</v>
      </c>
      <c r="D30" s="416"/>
      <c r="E30" s="416"/>
      <c r="F30" s="416"/>
      <c r="G30" s="416"/>
      <c r="H30" s="416"/>
      <c r="I30" s="416"/>
      <c r="J30" s="417">
        <f t="shared" si="0"/>
        <v>0</v>
      </c>
      <c r="K30" s="418"/>
      <c r="L30" s="418"/>
      <c r="M30" s="418"/>
      <c r="N30" s="418"/>
      <c r="O30" s="419"/>
      <c r="P30" s="420"/>
      <c r="Q30" s="420"/>
      <c r="R30" s="420"/>
      <c r="S30" s="420"/>
      <c r="T30" s="420"/>
      <c r="U30" s="420"/>
      <c r="Y30" s="44" t="s">
        <v>180</v>
      </c>
      <c r="Z30" s="45">
        <f>'金銭出納簿（今年度）（参考）'!I108</f>
        <v>0</v>
      </c>
      <c r="AA30" s="45">
        <f>'金銭出納簿（前年度）（参考） '!K108</f>
        <v>0</v>
      </c>
    </row>
    <row r="31" spans="3:27" ht="16.149999999999999" customHeight="1">
      <c r="C31" s="415" t="s">
        <v>181</v>
      </c>
      <c r="D31" s="416"/>
      <c r="E31" s="416"/>
      <c r="F31" s="416"/>
      <c r="G31" s="416"/>
      <c r="H31" s="416"/>
      <c r="I31" s="416"/>
      <c r="J31" s="417">
        <f t="shared" si="0"/>
        <v>0</v>
      </c>
      <c r="K31" s="418"/>
      <c r="L31" s="418"/>
      <c r="M31" s="418"/>
      <c r="N31" s="418"/>
      <c r="O31" s="419"/>
      <c r="P31" s="420"/>
      <c r="Q31" s="420"/>
      <c r="R31" s="420"/>
      <c r="S31" s="420"/>
      <c r="T31" s="420"/>
      <c r="U31" s="420"/>
      <c r="Y31" s="44" t="s">
        <v>181</v>
      </c>
      <c r="Z31" s="45">
        <f>'金銭出納簿（今年度）（参考）'!I109</f>
        <v>0</v>
      </c>
      <c r="AA31" s="45">
        <f>'金銭出納簿（前年度）（参考） '!K109</f>
        <v>0</v>
      </c>
    </row>
    <row r="32" spans="3:27" ht="16.149999999999999" customHeight="1" thickBot="1">
      <c r="C32" s="415" t="s">
        <v>182</v>
      </c>
      <c r="D32" s="416"/>
      <c r="E32" s="416"/>
      <c r="F32" s="416"/>
      <c r="G32" s="416"/>
      <c r="H32" s="416"/>
      <c r="I32" s="416"/>
      <c r="J32" s="417">
        <f t="shared" si="0"/>
        <v>0</v>
      </c>
      <c r="K32" s="418"/>
      <c r="L32" s="418"/>
      <c r="M32" s="418"/>
      <c r="N32" s="418"/>
      <c r="O32" s="419"/>
      <c r="P32" s="420"/>
      <c r="Q32" s="420"/>
      <c r="R32" s="420"/>
      <c r="S32" s="420"/>
      <c r="T32" s="420"/>
      <c r="U32" s="420"/>
      <c r="Y32" s="46" t="s">
        <v>182</v>
      </c>
      <c r="Z32" s="45">
        <f>'金銭出納簿（今年度）（参考）'!I110</f>
        <v>0</v>
      </c>
      <c r="AA32" s="47">
        <f>'金銭出納簿（前年度）（参考） '!K110</f>
        <v>0</v>
      </c>
    </row>
    <row r="33" spans="2:27" ht="21" customHeight="1" thickBot="1">
      <c r="C33" s="400" t="s">
        <v>183</v>
      </c>
      <c r="D33" s="401"/>
      <c r="E33" s="401"/>
      <c r="F33" s="401"/>
      <c r="G33" s="401"/>
      <c r="H33" s="401"/>
      <c r="I33" s="401"/>
      <c r="J33" s="402">
        <f>SUM(J18:N32)</f>
        <v>0</v>
      </c>
      <c r="K33" s="403"/>
      <c r="L33" s="403"/>
      <c r="M33" s="403"/>
      <c r="N33" s="403"/>
      <c r="O33" s="404"/>
      <c r="P33" s="405"/>
      <c r="Q33" s="405"/>
      <c r="R33" s="405"/>
      <c r="S33" s="405"/>
      <c r="T33" s="405"/>
      <c r="U33" s="405"/>
      <c r="Y33" s="48" t="s">
        <v>183</v>
      </c>
      <c r="Z33" s="49">
        <f>SUM(Z18:Z32)</f>
        <v>0</v>
      </c>
      <c r="AA33" s="50">
        <f>SUM(AA18:AA32)</f>
        <v>0</v>
      </c>
    </row>
    <row r="34" spans="2:27" ht="21" customHeight="1" thickTop="1">
      <c r="C34" s="406" t="s">
        <v>184</v>
      </c>
      <c r="D34" s="407"/>
      <c r="E34" s="407"/>
      <c r="F34" s="407"/>
      <c r="G34" s="407"/>
      <c r="H34" s="407"/>
      <c r="I34" s="407"/>
      <c r="J34" s="408">
        <f>H14-J33</f>
        <v>0</v>
      </c>
      <c r="K34" s="409"/>
      <c r="L34" s="409"/>
      <c r="M34" s="409"/>
      <c r="N34" s="410"/>
      <c r="O34" s="411" t="s">
        <v>185</v>
      </c>
      <c r="P34" s="412"/>
      <c r="Q34" s="412"/>
      <c r="R34" s="412"/>
      <c r="S34" s="413"/>
      <c r="T34" s="413"/>
      <c r="U34" s="414"/>
      <c r="Z34" s="51"/>
      <c r="AA34" s="52"/>
    </row>
    <row r="35" spans="2:27" ht="16.149999999999999" customHeight="1">
      <c r="Y35" s="29"/>
    </row>
    <row r="36" spans="2:27" s="22" customFormat="1" ht="16.149999999999999" customHeight="1">
      <c r="B36" s="22" t="s">
        <v>186</v>
      </c>
    </row>
    <row r="37" spans="2:27" s="22" customFormat="1" ht="16.149999999999999" customHeight="1">
      <c r="C37" s="388"/>
      <c r="D37" s="389"/>
      <c r="E37" s="389"/>
      <c r="F37" s="390" t="s">
        <v>187</v>
      </c>
      <c r="G37" s="389"/>
      <c r="H37" s="389"/>
      <c r="I37" s="391"/>
      <c r="J37" s="390" t="s">
        <v>188</v>
      </c>
      <c r="K37" s="389"/>
      <c r="L37" s="389"/>
      <c r="M37" s="389"/>
      <c r="N37" s="389"/>
      <c r="O37" s="391"/>
      <c r="P37" s="392" t="s">
        <v>84</v>
      </c>
      <c r="Q37" s="389"/>
      <c r="R37" s="389"/>
      <c r="S37" s="389"/>
      <c r="T37" s="389"/>
      <c r="U37" s="393"/>
    </row>
    <row r="38" spans="2:27" s="22" customFormat="1" ht="16.149999999999999" customHeight="1">
      <c r="C38" s="394" t="s">
        <v>189</v>
      </c>
      <c r="D38" s="395"/>
      <c r="E38" s="395"/>
      <c r="F38" s="396" t="s">
        <v>190</v>
      </c>
      <c r="G38" s="395"/>
      <c r="H38" s="395"/>
      <c r="I38" s="397"/>
      <c r="J38" s="396" t="s">
        <v>190</v>
      </c>
      <c r="K38" s="395"/>
      <c r="L38" s="398"/>
      <c r="M38" s="394" t="s">
        <v>164</v>
      </c>
      <c r="N38" s="395"/>
      <c r="O38" s="397"/>
      <c r="P38" s="399" t="s">
        <v>190</v>
      </c>
      <c r="Q38" s="395"/>
      <c r="R38" s="398"/>
      <c r="S38" s="394" t="s">
        <v>164</v>
      </c>
      <c r="T38" s="395"/>
      <c r="U38" s="398"/>
    </row>
    <row r="39" spans="2:27" s="22" customFormat="1" ht="16.149999999999999" customHeight="1">
      <c r="C39" s="382"/>
      <c r="D39" s="383"/>
      <c r="E39" s="383"/>
      <c r="F39" s="384" t="s">
        <v>191</v>
      </c>
      <c r="G39" s="383"/>
      <c r="H39" s="383"/>
      <c r="I39" s="385"/>
      <c r="J39" s="384" t="s">
        <v>192</v>
      </c>
      <c r="K39" s="383"/>
      <c r="L39" s="386"/>
      <c r="M39" s="382" t="s">
        <v>193</v>
      </c>
      <c r="N39" s="383"/>
      <c r="O39" s="385"/>
      <c r="P39" s="387" t="s">
        <v>194</v>
      </c>
      <c r="Q39" s="383"/>
      <c r="R39" s="386"/>
      <c r="S39" s="382" t="s">
        <v>193</v>
      </c>
      <c r="T39" s="383"/>
      <c r="U39" s="386"/>
    </row>
    <row r="40" spans="2:27" s="22" customFormat="1" ht="16.149999999999999" customHeight="1">
      <c r="C40" s="374"/>
      <c r="D40" s="375"/>
      <c r="E40" s="375"/>
      <c r="F40" s="376"/>
      <c r="G40" s="377"/>
      <c r="H40" s="377"/>
      <c r="I40" s="378"/>
      <c r="J40" s="376"/>
      <c r="K40" s="377"/>
      <c r="L40" s="379"/>
      <c r="M40" s="380"/>
      <c r="N40" s="377"/>
      <c r="O40" s="378"/>
      <c r="P40" s="368"/>
      <c r="Q40" s="369"/>
      <c r="R40" s="370"/>
      <c r="S40" s="381"/>
      <c r="T40" s="369"/>
      <c r="U40" s="370"/>
    </row>
    <row r="41" spans="2:27" s="22" customFormat="1" ht="16.149999999999999" customHeight="1">
      <c r="C41" s="374"/>
      <c r="D41" s="375"/>
      <c r="E41" s="375"/>
      <c r="F41" s="376"/>
      <c r="G41" s="377"/>
      <c r="H41" s="377"/>
      <c r="I41" s="378"/>
      <c r="J41" s="376"/>
      <c r="K41" s="377"/>
      <c r="L41" s="379"/>
      <c r="M41" s="380"/>
      <c r="N41" s="377"/>
      <c r="O41" s="378"/>
      <c r="P41" s="368"/>
      <c r="Q41" s="369"/>
      <c r="R41" s="370"/>
      <c r="S41" s="381"/>
      <c r="T41" s="369"/>
      <c r="U41" s="370"/>
    </row>
    <row r="42" spans="2:27" s="22" customFormat="1" ht="16.149999999999999" customHeight="1">
      <c r="C42" s="374"/>
      <c r="D42" s="375"/>
      <c r="E42" s="375"/>
      <c r="F42" s="376"/>
      <c r="G42" s="377"/>
      <c r="H42" s="377"/>
      <c r="I42" s="378"/>
      <c r="J42" s="376"/>
      <c r="K42" s="377"/>
      <c r="L42" s="379"/>
      <c r="M42" s="380"/>
      <c r="N42" s="377"/>
      <c r="O42" s="378"/>
      <c r="P42" s="368"/>
      <c r="Q42" s="369"/>
      <c r="R42" s="370"/>
      <c r="S42" s="381"/>
      <c r="T42" s="369"/>
      <c r="U42" s="370"/>
    </row>
    <row r="43" spans="2:27" s="22" customFormat="1" ht="16.149999999999999" customHeight="1">
      <c r="C43" s="374"/>
      <c r="D43" s="375"/>
      <c r="E43" s="375"/>
      <c r="F43" s="376"/>
      <c r="G43" s="377"/>
      <c r="H43" s="377"/>
      <c r="I43" s="378"/>
      <c r="J43" s="376"/>
      <c r="K43" s="377"/>
      <c r="L43" s="379"/>
      <c r="M43" s="380"/>
      <c r="N43" s="377"/>
      <c r="O43" s="378"/>
      <c r="P43" s="368"/>
      <c r="Q43" s="369"/>
      <c r="R43" s="370"/>
      <c r="S43" s="381"/>
      <c r="T43" s="369"/>
      <c r="U43" s="370"/>
    </row>
    <row r="44" spans="2:27" ht="16.149999999999999" customHeight="1">
      <c r="C44" s="374"/>
      <c r="D44" s="375"/>
      <c r="E44" s="375"/>
      <c r="F44" s="376"/>
      <c r="G44" s="377"/>
      <c r="H44" s="377"/>
      <c r="I44" s="378"/>
      <c r="J44" s="376"/>
      <c r="K44" s="377"/>
      <c r="L44" s="379"/>
      <c r="M44" s="380"/>
      <c r="N44" s="377"/>
      <c r="O44" s="378"/>
      <c r="P44" s="368"/>
      <c r="Q44" s="369"/>
      <c r="R44" s="370"/>
      <c r="S44" s="381"/>
      <c r="T44" s="369"/>
      <c r="U44" s="370"/>
    </row>
    <row r="45" spans="2:27" ht="16.149999999999999" customHeight="1">
      <c r="C45" s="374"/>
      <c r="D45" s="375"/>
      <c r="E45" s="375"/>
      <c r="F45" s="376"/>
      <c r="G45" s="377"/>
      <c r="H45" s="377"/>
      <c r="I45" s="378"/>
      <c r="J45" s="376"/>
      <c r="K45" s="377"/>
      <c r="L45" s="379"/>
      <c r="M45" s="380"/>
      <c r="N45" s="377"/>
      <c r="O45" s="378"/>
      <c r="P45" s="368"/>
      <c r="Q45" s="369"/>
      <c r="R45" s="370"/>
      <c r="S45" s="381"/>
      <c r="T45" s="369"/>
      <c r="U45" s="370"/>
    </row>
    <row r="46" spans="2:27" ht="16.149999999999999" customHeight="1">
      <c r="C46" s="374"/>
      <c r="D46" s="375"/>
      <c r="E46" s="375"/>
      <c r="F46" s="376"/>
      <c r="G46" s="377"/>
      <c r="H46" s="377"/>
      <c r="I46" s="378"/>
      <c r="J46" s="376"/>
      <c r="K46" s="377"/>
      <c r="L46" s="379"/>
      <c r="M46" s="380"/>
      <c r="N46" s="377"/>
      <c r="O46" s="378"/>
      <c r="P46" s="368"/>
      <c r="Q46" s="369"/>
      <c r="R46" s="370"/>
      <c r="S46" s="381"/>
      <c r="T46" s="369"/>
      <c r="U46" s="370"/>
    </row>
    <row r="47" spans="2:27" ht="16.149999999999999" customHeight="1" thickBot="1">
      <c r="C47" s="361"/>
      <c r="D47" s="362"/>
      <c r="E47" s="362"/>
      <c r="F47" s="363"/>
      <c r="G47" s="364"/>
      <c r="H47" s="364"/>
      <c r="I47" s="365"/>
      <c r="J47" s="363"/>
      <c r="K47" s="364"/>
      <c r="L47" s="366"/>
      <c r="M47" s="367"/>
      <c r="N47" s="364"/>
      <c r="O47" s="365"/>
      <c r="P47" s="368"/>
      <c r="Q47" s="369"/>
      <c r="R47" s="370"/>
      <c r="S47" s="371"/>
      <c r="T47" s="372"/>
      <c r="U47" s="373"/>
    </row>
    <row r="48" spans="2:27" ht="16.149999999999999" customHeight="1" thickTop="1">
      <c r="C48" s="353" t="s">
        <v>195</v>
      </c>
      <c r="D48" s="354"/>
      <c r="E48" s="354"/>
      <c r="F48" s="355">
        <f>SUM(F40:I47)</f>
        <v>0</v>
      </c>
      <c r="G48" s="356"/>
      <c r="H48" s="356"/>
      <c r="I48" s="357"/>
      <c r="J48" s="355">
        <f>SUM(J40:L47)</f>
        <v>0</v>
      </c>
      <c r="K48" s="356"/>
      <c r="L48" s="358"/>
      <c r="M48" s="359">
        <f>SUM(M40:O47)</f>
        <v>0</v>
      </c>
      <c r="N48" s="356"/>
      <c r="O48" s="357"/>
      <c r="P48" s="360">
        <f>SUM(P40:R47)</f>
        <v>0</v>
      </c>
      <c r="Q48" s="356"/>
      <c r="R48" s="358"/>
      <c r="S48" s="359">
        <f>SUM(S40:U47)</f>
        <v>0</v>
      </c>
      <c r="T48" s="356"/>
      <c r="U48" s="358"/>
    </row>
  </sheetData>
  <dataConsolidate/>
  <mergeCells count="139">
    <mergeCell ref="Q2:T2"/>
    <mergeCell ref="C3:D3"/>
    <mergeCell ref="P5:T5"/>
    <mergeCell ref="P6:T6"/>
    <mergeCell ref="C8:E8"/>
    <mergeCell ref="C12:G12"/>
    <mergeCell ref="H12:L12"/>
    <mergeCell ref="M12:U12"/>
    <mergeCell ref="C17:I17"/>
    <mergeCell ref="J17:N17"/>
    <mergeCell ref="O17:U17"/>
    <mergeCell ref="C18:I18"/>
    <mergeCell ref="J18:N18"/>
    <mergeCell ref="O18:U18"/>
    <mergeCell ref="C13:G13"/>
    <mergeCell ref="H13:L13"/>
    <mergeCell ref="M13:U13"/>
    <mergeCell ref="C14:G14"/>
    <mergeCell ref="H14:L14"/>
    <mergeCell ref="M14:U14"/>
    <mergeCell ref="C21:I21"/>
    <mergeCell ref="J21:N21"/>
    <mergeCell ref="O21:U21"/>
    <mergeCell ref="C22:I22"/>
    <mergeCell ref="J22:N22"/>
    <mergeCell ref="O22:U22"/>
    <mergeCell ref="C19:I19"/>
    <mergeCell ref="J19:N19"/>
    <mergeCell ref="O19:U19"/>
    <mergeCell ref="C20:I20"/>
    <mergeCell ref="J20:N20"/>
    <mergeCell ref="O20:U20"/>
    <mergeCell ref="C25:I25"/>
    <mergeCell ref="J25:N25"/>
    <mergeCell ref="O25:U25"/>
    <mergeCell ref="C26:I26"/>
    <mergeCell ref="J26:N26"/>
    <mergeCell ref="O26:U26"/>
    <mergeCell ref="C23:I23"/>
    <mergeCell ref="J23:N23"/>
    <mergeCell ref="O23:U23"/>
    <mergeCell ref="C24:I24"/>
    <mergeCell ref="J24:N24"/>
    <mergeCell ref="O24:U24"/>
    <mergeCell ref="C29:I29"/>
    <mergeCell ref="J29:N29"/>
    <mergeCell ref="O29:U29"/>
    <mergeCell ref="C30:I30"/>
    <mergeCell ref="J30:N30"/>
    <mergeCell ref="O30:U30"/>
    <mergeCell ref="C27:I27"/>
    <mergeCell ref="J27:N27"/>
    <mergeCell ref="O27:U27"/>
    <mergeCell ref="C28:I28"/>
    <mergeCell ref="J28:N28"/>
    <mergeCell ref="O28:U28"/>
    <mergeCell ref="C33:I33"/>
    <mergeCell ref="J33:N33"/>
    <mergeCell ref="O33:U33"/>
    <mergeCell ref="C34:I34"/>
    <mergeCell ref="J34:N34"/>
    <mergeCell ref="O34:R34"/>
    <mergeCell ref="S34:U34"/>
    <mergeCell ref="C31:I31"/>
    <mergeCell ref="J31:N31"/>
    <mergeCell ref="O31:U31"/>
    <mergeCell ref="C32:I32"/>
    <mergeCell ref="J32:N32"/>
    <mergeCell ref="O32:U32"/>
    <mergeCell ref="C37:E37"/>
    <mergeCell ref="F37:I37"/>
    <mergeCell ref="J37:O37"/>
    <mergeCell ref="P37:U37"/>
    <mergeCell ref="C38:E38"/>
    <mergeCell ref="F38:I38"/>
    <mergeCell ref="J38:L38"/>
    <mergeCell ref="M38:O38"/>
    <mergeCell ref="P38:R38"/>
    <mergeCell ref="S38:U38"/>
    <mergeCell ref="C40:E40"/>
    <mergeCell ref="F40:I40"/>
    <mergeCell ref="J40:L40"/>
    <mergeCell ref="M40:O40"/>
    <mergeCell ref="P40:R40"/>
    <mergeCell ref="S40:U40"/>
    <mergeCell ref="C39:E39"/>
    <mergeCell ref="F39:I39"/>
    <mergeCell ref="J39:L39"/>
    <mergeCell ref="M39:O39"/>
    <mergeCell ref="P39:R39"/>
    <mergeCell ref="S39:U39"/>
    <mergeCell ref="C42:E42"/>
    <mergeCell ref="F42:I42"/>
    <mergeCell ref="J42:L42"/>
    <mergeCell ref="M42:O42"/>
    <mergeCell ref="P42:R42"/>
    <mergeCell ref="S42:U42"/>
    <mergeCell ref="C41:E41"/>
    <mergeCell ref="F41:I41"/>
    <mergeCell ref="J41:L41"/>
    <mergeCell ref="M41:O41"/>
    <mergeCell ref="P41:R41"/>
    <mergeCell ref="S41:U41"/>
    <mergeCell ref="C44:E44"/>
    <mergeCell ref="F44:I44"/>
    <mergeCell ref="J44:L44"/>
    <mergeCell ref="M44:O44"/>
    <mergeCell ref="P44:R44"/>
    <mergeCell ref="S44:U44"/>
    <mergeCell ref="C43:E43"/>
    <mergeCell ref="F43:I43"/>
    <mergeCell ref="J43:L43"/>
    <mergeCell ref="M43:O43"/>
    <mergeCell ref="P43:R43"/>
    <mergeCell ref="S43:U43"/>
    <mergeCell ref="C46:E46"/>
    <mergeCell ref="F46:I46"/>
    <mergeCell ref="J46:L46"/>
    <mergeCell ref="M46:O46"/>
    <mergeCell ref="P46:R46"/>
    <mergeCell ref="S46:U46"/>
    <mergeCell ref="C45:E45"/>
    <mergeCell ref="F45:I45"/>
    <mergeCell ref="J45:L45"/>
    <mergeCell ref="M45:O45"/>
    <mergeCell ref="P45:R45"/>
    <mergeCell ref="S45:U45"/>
    <mergeCell ref="C48:E48"/>
    <mergeCell ref="F48:I48"/>
    <mergeCell ref="J48:L48"/>
    <mergeCell ref="M48:O48"/>
    <mergeCell ref="P48:R48"/>
    <mergeCell ref="S48:U48"/>
    <mergeCell ref="C47:E47"/>
    <mergeCell ref="F47:I47"/>
    <mergeCell ref="J47:L47"/>
    <mergeCell ref="M47:O47"/>
    <mergeCell ref="P47:R47"/>
    <mergeCell ref="S47:U47"/>
  </mergeCells>
  <phoneticPr fontId="1"/>
  <printOptions horizontalCentered="1"/>
  <pageMargins left="0.59055118110236227" right="0.31496062992125984" top="0.59055118110236227" bottom="0.39370078740157483"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2CD96-C4C2-4ABE-A8AC-B9727E686FC3}">
  <dimension ref="A1:AY27"/>
  <sheetViews>
    <sheetView showGridLines="0" view="pageBreakPreview" zoomScale="90" zoomScaleNormal="100" zoomScaleSheetLayoutView="90" workbookViewId="0">
      <selection activeCell="G5" sqref="G5:AG5"/>
    </sheetView>
  </sheetViews>
  <sheetFormatPr defaultRowHeight="13.5"/>
  <cols>
    <col min="1" max="51" width="2.625" style="22" customWidth="1"/>
    <col min="52" max="16384" width="9" style="25"/>
  </cols>
  <sheetData>
    <row r="1" spans="1:51" s="20" customFormat="1" ht="15.6" customHeight="1">
      <c r="A1" s="24" t="s">
        <v>196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row>
    <row r="2" spans="1:51" s="20" customFormat="1" ht="15.6"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row>
    <row r="3" spans="1:51" s="22" customFormat="1" ht="15.6" customHeight="1">
      <c r="Z3" s="449"/>
      <c r="AA3" s="449"/>
      <c r="AB3" s="449"/>
      <c r="AC3" s="449"/>
      <c r="AD3" s="449"/>
      <c r="AE3" s="449"/>
    </row>
    <row r="4" spans="1:51" ht="15.6" customHeight="1">
      <c r="Z4" s="53" t="s">
        <v>152</v>
      </c>
      <c r="AA4" s="53"/>
      <c r="AB4" s="53"/>
      <c r="AC4" s="53"/>
      <c r="AD4" s="53"/>
      <c r="AE4" s="53"/>
      <c r="AG4" s="33"/>
    </row>
    <row r="5" spans="1:51" ht="15.6" customHeight="1">
      <c r="Z5" s="33"/>
      <c r="AA5" s="33"/>
      <c r="AB5" s="33"/>
      <c r="AC5" s="33"/>
      <c r="AD5" s="33"/>
      <c r="AE5" s="33"/>
      <c r="AG5" s="33"/>
    </row>
    <row r="6" spans="1:51" ht="15.6" customHeight="1">
      <c r="B6" s="22" t="s">
        <v>197</v>
      </c>
      <c r="M6" s="27"/>
    </row>
    <row r="7" spans="1:51" ht="15.6" customHeight="1"/>
    <row r="8" spans="1:51" ht="15.6" customHeight="1">
      <c r="V8" s="25"/>
      <c r="Z8" s="439"/>
      <c r="AA8" s="439"/>
      <c r="AB8" s="439"/>
      <c r="AC8" s="439"/>
      <c r="AD8" s="439"/>
      <c r="AE8" s="439"/>
      <c r="AY8" s="25"/>
    </row>
    <row r="9" spans="1:51" ht="15.6" customHeight="1">
      <c r="Z9" s="439"/>
      <c r="AA9" s="439"/>
      <c r="AB9" s="439"/>
      <c r="AC9" s="439"/>
      <c r="AD9" s="439"/>
      <c r="AE9" s="439"/>
    </row>
    <row r="10" spans="1:51" ht="15.6" customHeight="1">
      <c r="W10" s="33"/>
      <c r="X10" s="33"/>
      <c r="Y10" s="33"/>
      <c r="Z10" s="33"/>
      <c r="AA10" s="33"/>
      <c r="AB10" s="33"/>
      <c r="AC10" s="33"/>
      <c r="AD10" s="33"/>
      <c r="AE10" s="33"/>
      <c r="AF10" s="33"/>
    </row>
    <row r="11" spans="1:51" ht="15.6" customHeight="1"/>
    <row r="12" spans="1:51" ht="15.6" customHeight="1">
      <c r="A12" s="320" t="s">
        <v>198</v>
      </c>
      <c r="B12" s="320"/>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row>
    <row r="13" spans="1:51" ht="15.6" customHeight="1"/>
    <row r="14" spans="1:51" ht="15.6" customHeight="1">
      <c r="A14" s="321" t="s">
        <v>199</v>
      </c>
      <c r="B14" s="321"/>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row>
    <row r="15" spans="1:51" ht="15.6" customHeight="1">
      <c r="A15" s="321"/>
      <c r="B15" s="321"/>
      <c r="C15" s="321"/>
      <c r="D15" s="321"/>
      <c r="E15" s="321"/>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row>
    <row r="16" spans="1:51" ht="15.6" customHeight="1">
      <c r="A16" s="321"/>
      <c r="B16" s="321"/>
      <c r="C16" s="321"/>
      <c r="D16" s="321"/>
      <c r="E16" s="321"/>
      <c r="F16" s="321"/>
      <c r="G16" s="321"/>
      <c r="H16" s="321"/>
      <c r="I16" s="321"/>
      <c r="J16" s="321"/>
      <c r="K16" s="321"/>
      <c r="L16" s="321"/>
      <c r="M16" s="321"/>
      <c r="N16" s="321"/>
      <c r="O16" s="321"/>
      <c r="P16" s="321"/>
      <c r="Q16" s="321"/>
      <c r="R16" s="321"/>
      <c r="S16" s="321"/>
      <c r="T16" s="321"/>
      <c r="U16" s="321"/>
      <c r="V16" s="321"/>
      <c r="W16" s="321"/>
      <c r="X16" s="321"/>
      <c r="Y16" s="321"/>
      <c r="Z16" s="321"/>
      <c r="AA16" s="321"/>
      <c r="AB16" s="321"/>
      <c r="AC16" s="321"/>
      <c r="AD16" s="321"/>
      <c r="AE16" s="321"/>
    </row>
    <row r="17" spans="1:31" ht="15.6" customHeight="1">
      <c r="A17" s="321"/>
      <c r="B17" s="321"/>
      <c r="C17" s="321"/>
      <c r="D17" s="321"/>
      <c r="E17" s="321"/>
      <c r="F17" s="321"/>
      <c r="G17" s="321"/>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row>
    <row r="18" spans="1:31" ht="15.6" customHeight="1"/>
    <row r="19" spans="1:31" ht="15.6" customHeight="1">
      <c r="P19" s="22" t="s">
        <v>200</v>
      </c>
    </row>
    <row r="20" spans="1:31" ht="15.6" customHeight="1"/>
    <row r="21" spans="1:31" ht="15.6" customHeight="1">
      <c r="C21" s="442" t="s">
        <v>201</v>
      </c>
      <c r="D21" s="443"/>
      <c r="E21" s="443"/>
      <c r="F21" s="443"/>
      <c r="G21" s="443"/>
      <c r="H21" s="443"/>
      <c r="I21" s="444"/>
      <c r="J21" s="445"/>
      <c r="K21" s="446"/>
      <c r="L21" s="446"/>
      <c r="M21" s="446"/>
      <c r="N21" s="446"/>
      <c r="O21" s="446"/>
      <c r="P21" s="446"/>
      <c r="Q21" s="446"/>
      <c r="R21" s="446"/>
      <c r="S21" s="446"/>
      <c r="T21" s="446"/>
      <c r="U21" s="446"/>
      <c r="V21" s="446"/>
      <c r="W21" s="446"/>
      <c r="X21" s="446"/>
      <c r="Y21" s="446"/>
      <c r="Z21" s="446"/>
      <c r="AA21" s="446"/>
      <c r="AB21" s="446"/>
      <c r="AC21" s="446"/>
      <c r="AD21" s="447"/>
    </row>
    <row r="22" spans="1:31" ht="15.6" customHeight="1">
      <c r="C22" s="442" t="s">
        <v>202</v>
      </c>
      <c r="D22" s="443"/>
      <c r="E22" s="443"/>
      <c r="F22" s="443"/>
      <c r="G22" s="443"/>
      <c r="H22" s="443"/>
      <c r="I22" s="444"/>
      <c r="J22" s="445"/>
      <c r="K22" s="446"/>
      <c r="L22" s="446"/>
      <c r="M22" s="446"/>
      <c r="N22" s="446"/>
      <c r="O22" s="446"/>
      <c r="P22" s="446"/>
      <c r="Q22" s="446"/>
      <c r="R22" s="446"/>
      <c r="S22" s="446"/>
      <c r="T22" s="446"/>
      <c r="U22" s="446"/>
      <c r="V22" s="446"/>
      <c r="W22" s="446"/>
      <c r="X22" s="446"/>
      <c r="Y22" s="446"/>
      <c r="Z22" s="446"/>
      <c r="AA22" s="446"/>
      <c r="AB22" s="446"/>
      <c r="AC22" s="446"/>
      <c r="AD22" s="447"/>
    </row>
    <row r="23" spans="1:31" ht="15.6" customHeight="1">
      <c r="C23" s="442" t="s">
        <v>203</v>
      </c>
      <c r="D23" s="443"/>
      <c r="E23" s="443"/>
      <c r="F23" s="443"/>
      <c r="G23" s="443"/>
      <c r="H23" s="443"/>
      <c r="I23" s="444"/>
      <c r="J23" s="445"/>
      <c r="K23" s="446"/>
      <c r="L23" s="446"/>
      <c r="M23" s="446"/>
      <c r="N23" s="446"/>
      <c r="O23" s="446"/>
      <c r="P23" s="446"/>
      <c r="Q23" s="446"/>
      <c r="R23" s="446"/>
      <c r="S23" s="446"/>
      <c r="T23" s="446"/>
      <c r="U23" s="446"/>
      <c r="V23" s="446"/>
      <c r="W23" s="446"/>
      <c r="X23" s="446"/>
      <c r="Y23" s="446"/>
      <c r="Z23" s="446"/>
      <c r="AA23" s="446"/>
      <c r="AB23" s="446"/>
      <c r="AC23" s="446"/>
      <c r="AD23" s="447"/>
    </row>
    <row r="24" spans="1:31" ht="15.6" customHeight="1">
      <c r="C24" s="442" t="s">
        <v>204</v>
      </c>
      <c r="D24" s="443"/>
      <c r="E24" s="443"/>
      <c r="F24" s="443"/>
      <c r="G24" s="443"/>
      <c r="H24" s="443"/>
      <c r="I24" s="444"/>
      <c r="J24" s="445"/>
      <c r="K24" s="446"/>
      <c r="L24" s="446"/>
      <c r="M24" s="446"/>
      <c r="N24" s="446"/>
      <c r="O24" s="446"/>
      <c r="P24" s="446"/>
      <c r="Q24" s="446"/>
      <c r="R24" s="446"/>
      <c r="S24" s="446"/>
      <c r="T24" s="446"/>
      <c r="U24" s="446"/>
      <c r="V24" s="446"/>
      <c r="W24" s="446"/>
      <c r="X24" s="446"/>
      <c r="Y24" s="446"/>
      <c r="Z24" s="446"/>
      <c r="AA24" s="446"/>
      <c r="AB24" s="446"/>
      <c r="AC24" s="446"/>
      <c r="AD24" s="447"/>
    </row>
    <row r="25" spans="1:31" ht="15.6" customHeight="1">
      <c r="C25" s="442" t="s">
        <v>205</v>
      </c>
      <c r="D25" s="443"/>
      <c r="E25" s="443"/>
      <c r="F25" s="443"/>
      <c r="G25" s="443"/>
      <c r="H25" s="443"/>
      <c r="I25" s="444"/>
      <c r="J25" s="445"/>
      <c r="K25" s="446"/>
      <c r="L25" s="446"/>
      <c r="M25" s="446"/>
      <c r="N25" s="446"/>
      <c r="O25" s="446"/>
      <c r="P25" s="446"/>
      <c r="Q25" s="446"/>
      <c r="R25" s="446"/>
      <c r="S25" s="446"/>
      <c r="T25" s="446"/>
      <c r="U25" s="446"/>
      <c r="V25" s="446"/>
      <c r="W25" s="446"/>
      <c r="X25" s="446"/>
      <c r="Y25" s="446"/>
      <c r="Z25" s="446"/>
      <c r="AA25" s="446"/>
      <c r="AB25" s="446"/>
      <c r="AC25" s="446"/>
      <c r="AD25" s="447"/>
    </row>
    <row r="26" spans="1:31" ht="15.6" customHeight="1">
      <c r="C26" s="448" t="s">
        <v>206</v>
      </c>
      <c r="D26" s="448"/>
      <c r="E26" s="448"/>
      <c r="F26" s="448"/>
      <c r="G26" s="448"/>
      <c r="H26" s="448"/>
      <c r="I26" s="448"/>
      <c r="J26" s="448"/>
      <c r="K26" s="448"/>
      <c r="L26" s="448"/>
      <c r="M26" s="448"/>
      <c r="N26" s="448"/>
      <c r="O26" s="448"/>
      <c r="P26" s="448"/>
      <c r="Q26" s="448"/>
      <c r="R26" s="448"/>
      <c r="S26" s="448"/>
      <c r="T26" s="448"/>
      <c r="U26" s="448"/>
      <c r="V26" s="448"/>
      <c r="W26" s="448"/>
      <c r="X26" s="448"/>
    </row>
    <row r="27" spans="1:31" ht="15.6" customHeight="1">
      <c r="C27" s="320" t="s">
        <v>207</v>
      </c>
      <c r="D27" s="320"/>
      <c r="E27" s="320"/>
      <c r="F27" s="320"/>
      <c r="G27" s="320"/>
      <c r="H27" s="320"/>
      <c r="I27" s="320"/>
      <c r="J27" s="320"/>
      <c r="K27" s="320"/>
      <c r="L27" s="320"/>
      <c r="M27" s="320"/>
      <c r="N27" s="320"/>
      <c r="O27" s="320"/>
      <c r="P27" s="320"/>
      <c r="Q27" s="320"/>
      <c r="R27" s="320"/>
      <c r="S27" s="320"/>
      <c r="T27" s="320"/>
      <c r="U27" s="320"/>
      <c r="V27" s="320"/>
      <c r="W27" s="320"/>
      <c r="X27" s="320"/>
    </row>
  </sheetData>
  <mergeCells count="17">
    <mergeCell ref="C21:I21"/>
    <mergeCell ref="J21:AD21"/>
    <mergeCell ref="Z3:AE3"/>
    <mergeCell ref="Z8:AE8"/>
    <mergeCell ref="Z9:AE9"/>
    <mergeCell ref="A12:AG12"/>
    <mergeCell ref="A14:AE17"/>
    <mergeCell ref="C25:I25"/>
    <mergeCell ref="J25:AD25"/>
    <mergeCell ref="C26:X26"/>
    <mergeCell ref="C27:X27"/>
    <mergeCell ref="C22:I22"/>
    <mergeCell ref="J22:AD22"/>
    <mergeCell ref="C23:I23"/>
    <mergeCell ref="J23:AD23"/>
    <mergeCell ref="C24:I24"/>
    <mergeCell ref="J24:AD2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総会議事録</vt:lpstr>
      <vt:lpstr>活動記録（R7~） </vt:lpstr>
      <vt:lpstr>活動日誌(日別)</vt:lpstr>
      <vt:lpstr>参加者・支払者名簿</vt:lpstr>
      <vt:lpstr>個人配分受領書</vt:lpstr>
      <vt:lpstr>金銭出納簿（今年度）（参考）</vt:lpstr>
      <vt:lpstr>金銭出納簿（前年度）（参考） </vt:lpstr>
      <vt:lpstr>収支報告書（金銭出納簿連動）</vt:lpstr>
      <vt:lpstr>支出に係る届出</vt:lpstr>
      <vt:lpstr>共用資産管理台帳</vt:lpstr>
      <vt:lpstr>農作業受託契約書</vt:lpstr>
      <vt:lpstr>機械等利用管理規程</vt:lpstr>
      <vt:lpstr>機械等利用簿</vt:lpstr>
      <vt:lpstr>'活動記録（R7~） '!Print_Area</vt:lpstr>
      <vt:lpstr>'活動日誌(日別)'!Print_Area</vt:lpstr>
      <vt:lpstr>共用資産管理台帳!Print_Area</vt:lpstr>
      <vt:lpstr>個人配分受領書!Print_Area</vt:lpstr>
      <vt:lpstr>参加者・支払者名簿!Print_Area</vt:lpstr>
      <vt:lpstr>総会議事録!Print_Area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小林　柾哉</cp:lastModifiedBy>
  <cp:lastPrinted>2025-09-01T02:02:25Z</cp:lastPrinted>
  <dcterms:created xsi:type="dcterms:W3CDTF">2022-06-30T06:13:50Z</dcterms:created>
  <dcterms:modified xsi:type="dcterms:W3CDTF">2025-09-01T04:11:21Z</dcterms:modified>
</cp:coreProperties>
</file>