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filterPrivacy="1"/>
  <xr:revisionPtr revIDLastSave="0" documentId="13_ncr:1_{CFECE2D9-7323-48AF-9E48-C09F661E6748}" xr6:coauthVersionLast="36" xr6:coauthVersionMax="36" xr10:uidLastSave="{00000000-0000-0000-0000-000000000000}"/>
  <bookViews>
    <workbookView xWindow="0" yWindow="0" windowWidth="16020" windowHeight="7515" xr2:uid="{00000000-000D-0000-FFFF-FFFF00000000}"/>
  </bookViews>
  <sheets>
    <sheet name="実績報告" sheetId="9" r:id="rId1"/>
    <sheet name="添付書類１" sheetId="4" r:id="rId2"/>
    <sheet name="添付書類２" sheetId="6" r:id="rId3"/>
    <sheet name="添付書類３" sheetId="7" r:id="rId4"/>
  </sheets>
  <definedNames>
    <definedName name="_xlnm._FilterDatabase" localSheetId="1" hidden="1">添付書類１!$A$4:$AD$34</definedName>
    <definedName name="_xlnm.Print_Area" localSheetId="0">実績報告!$A$5:$V$78</definedName>
    <definedName name="_xlnm.Print_Area" localSheetId="1">添付書類１!$A$1:$X$34</definedName>
    <definedName name="_xlnm.Print_Area" localSheetId="2">添付書類２!$A$1:$I$37</definedName>
    <definedName name="_xlnm.Print_Area" localSheetId="3">添付書類３!$A$1:$I$54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24" i="9" l="1"/>
  <c r="P21" i="9" s="1"/>
  <c r="K31" i="9" l="1"/>
  <c r="W36" i="9" l="1"/>
  <c r="W44" i="9"/>
  <c r="K29" i="9" l="1"/>
  <c r="W29" i="9" l="1"/>
  <c r="T29" i="9"/>
  <c r="K42" i="9"/>
  <c r="K32" i="9"/>
  <c r="W32" i="9" l="1"/>
  <c r="B52" i="7" l="1"/>
  <c r="X30" i="4" l="1"/>
  <c r="J74" i="9" l="1"/>
  <c r="K46" i="9" l="1"/>
  <c r="W78" i="9"/>
  <c r="W26" i="9" l="1"/>
  <c r="W24" i="9"/>
  <c r="W22" i="9"/>
  <c r="W25" i="9" l="1"/>
  <c r="W50" i="9" l="1"/>
  <c r="W18" i="9"/>
  <c r="W48" i="9" l="1"/>
  <c r="W42" i="9" s="1"/>
  <c r="Y15" i="4" l="1"/>
  <c r="Y17" i="4"/>
  <c r="Y19" i="4"/>
  <c r="Q30" i="4" l="1"/>
  <c r="Z12" i="4"/>
  <c r="Y13" i="4" s="1"/>
  <c r="Z14" i="4"/>
  <c r="Z16" i="4"/>
  <c r="Z18" i="4"/>
  <c r="Z20" i="4"/>
  <c r="Z22" i="4"/>
  <c r="Z24" i="4"/>
  <c r="Z26" i="4"/>
  <c r="Z28" i="4"/>
  <c r="Z10" i="4"/>
  <c r="Y11" i="4" s="1"/>
  <c r="O3" i="9" l="1"/>
  <c r="Y21" i="4" l="1"/>
  <c r="Y23" i="4"/>
  <c r="Y25" i="4"/>
  <c r="Y27" i="4"/>
  <c r="Y29" i="4"/>
  <c r="B4" i="7" l="1"/>
  <c r="B4" i="6"/>
  <c r="K4" i="4"/>
  <c r="C52" i="7" l="1"/>
  <c r="P30" i="4" l="1"/>
  <c r="C35" i="6" l="1"/>
  <c r="B35" i="6"/>
</calcChain>
</file>

<file path=xl/sharedStrings.xml><?xml version="1.0" encoding="utf-8"?>
<sst xmlns="http://schemas.openxmlformats.org/spreadsheetml/2006/main" count="282" uniqueCount="223">
  <si>
    <t>事業所等情報</t>
    <rPh sb="0" eb="3">
      <t>ジギョウショ</t>
    </rPh>
    <rPh sb="3" eb="4">
      <t>トウ</t>
    </rPh>
    <rPh sb="4" eb="6">
      <t>ジョウホウ</t>
    </rPh>
    <phoneticPr fontId="2"/>
  </si>
  <si>
    <t>介護保険事業所番号</t>
    <rPh sb="0" eb="2">
      <t>カイゴ</t>
    </rPh>
    <rPh sb="2" eb="4">
      <t>ホケン</t>
    </rPh>
    <rPh sb="4" eb="7">
      <t>ジギョウショ</t>
    </rPh>
    <rPh sb="7" eb="9">
      <t>バンゴウ</t>
    </rPh>
    <phoneticPr fontId="2"/>
  </si>
  <si>
    <t>フリガナ</t>
    <phoneticPr fontId="2"/>
  </si>
  <si>
    <t>①</t>
    <phoneticPr fontId="2"/>
  </si>
  <si>
    <t>③</t>
    <phoneticPr fontId="2"/>
  </si>
  <si>
    <t>⑥</t>
    <phoneticPr fontId="2"/>
  </si>
  <si>
    <t>⑦</t>
    <phoneticPr fontId="2"/>
  </si>
  <si>
    <t>円</t>
    <rPh sb="0" eb="1">
      <t>エン</t>
    </rPh>
    <phoneticPr fontId="2"/>
  </si>
  <si>
    <t>Ⅱ</t>
  </si>
  <si>
    <t>Ⅲ</t>
  </si>
  <si>
    <t>Ⅰ</t>
    <phoneticPr fontId="2"/>
  </si>
  <si>
    <t>介護職員
処遇改善加算</t>
    <rPh sb="0" eb="2">
      <t>カイゴ</t>
    </rPh>
    <rPh sb="2" eb="4">
      <t>ショクイン</t>
    </rPh>
    <rPh sb="5" eb="7">
      <t>ショグウ</t>
    </rPh>
    <rPh sb="7" eb="9">
      <t>カイゼン</t>
    </rPh>
    <rPh sb="9" eb="11">
      <t>カサン</t>
    </rPh>
    <phoneticPr fontId="2"/>
  </si>
  <si>
    <t>電話番号</t>
    <rPh sb="0" eb="2">
      <t>デンワ</t>
    </rPh>
    <rPh sb="2" eb="4">
      <t>バンゴウ</t>
    </rPh>
    <phoneticPr fontId="2"/>
  </si>
  <si>
    <t>ＦＡＸ番号</t>
    <rPh sb="3" eb="5">
      <t>バンゴウ</t>
    </rPh>
    <phoneticPr fontId="2"/>
  </si>
  <si>
    <t>事業所の名称</t>
    <rPh sb="0" eb="3">
      <t>ジギョウショ</t>
    </rPh>
    <rPh sb="4" eb="6">
      <t>メイショウ</t>
    </rPh>
    <phoneticPr fontId="2"/>
  </si>
  <si>
    <t>事業所の所在地</t>
    <rPh sb="0" eb="3">
      <t>ジギョウショ</t>
    </rPh>
    <rPh sb="4" eb="7">
      <t>ショザイチ</t>
    </rPh>
    <phoneticPr fontId="2"/>
  </si>
  <si>
    <t>（代表者名）</t>
    <rPh sb="1" eb="4">
      <t>ダイヒョウシャ</t>
    </rPh>
    <rPh sb="4" eb="5">
      <t>メイ</t>
    </rPh>
    <phoneticPr fontId="2"/>
  </si>
  <si>
    <t>作成担当者</t>
    <rPh sb="0" eb="2">
      <t>サクセイ</t>
    </rPh>
    <rPh sb="2" eb="5">
      <t>タントウシャ</t>
    </rPh>
    <phoneticPr fontId="2"/>
  </si>
  <si>
    <t>（法 人 名）</t>
    <rPh sb="1" eb="2">
      <t>ホウ</t>
    </rPh>
    <rPh sb="3" eb="4">
      <t>ジン</t>
    </rPh>
    <rPh sb="5" eb="6">
      <t>メイ</t>
    </rPh>
    <phoneticPr fontId="2"/>
  </si>
  <si>
    <t>サービス名</t>
    <rPh sb="4" eb="5">
      <t>メイ</t>
    </rPh>
    <phoneticPr fontId="9"/>
  </si>
  <si>
    <t>介護保険事業所番号</t>
    <rPh sb="0" eb="2">
      <t>カイゴ</t>
    </rPh>
    <rPh sb="2" eb="4">
      <t>ホケン</t>
    </rPh>
    <rPh sb="4" eb="7">
      <t>ジギョウショ</t>
    </rPh>
    <rPh sb="7" eb="9">
      <t>バンゴウ</t>
    </rPh>
    <phoneticPr fontId="9"/>
  </si>
  <si>
    <t>法　人　名</t>
    <rPh sb="0" eb="1">
      <t>ホウ</t>
    </rPh>
    <rPh sb="2" eb="3">
      <t>ジン</t>
    </rPh>
    <rPh sb="4" eb="5">
      <t>メイ</t>
    </rPh>
    <phoneticPr fontId="2"/>
  </si>
  <si>
    <t>合　計</t>
    <rPh sb="0" eb="1">
      <t>ゴウ</t>
    </rPh>
    <rPh sb="2" eb="3">
      <t>ケイ</t>
    </rPh>
    <phoneticPr fontId="2"/>
  </si>
  <si>
    <t>北 海 道</t>
  </si>
  <si>
    <t>青 森 県</t>
  </si>
  <si>
    <t>岩 手 県</t>
  </si>
  <si>
    <t>宮 城 県</t>
  </si>
  <si>
    <t>秋 田 県</t>
  </si>
  <si>
    <t>山 形 県</t>
  </si>
  <si>
    <t>福 島 県</t>
  </si>
  <si>
    <t>茨 城 県</t>
  </si>
  <si>
    <t>栃 木 県</t>
  </si>
  <si>
    <t>群 馬 県</t>
  </si>
  <si>
    <t>埼 玉 県</t>
  </si>
  <si>
    <t>千 葉 県</t>
  </si>
  <si>
    <t>東 京 都</t>
    <rPh sb="0" eb="1">
      <t>ヒガシ</t>
    </rPh>
    <rPh sb="2" eb="3">
      <t>キョウ</t>
    </rPh>
    <rPh sb="4" eb="5">
      <t>ト</t>
    </rPh>
    <phoneticPr fontId="9"/>
  </si>
  <si>
    <t>神奈川県</t>
  </si>
  <si>
    <t>新 潟 県</t>
  </si>
  <si>
    <t>富 山 県</t>
  </si>
  <si>
    <t>石 川 県</t>
  </si>
  <si>
    <t>福 井 県</t>
  </si>
  <si>
    <t>山 梨 県</t>
  </si>
  <si>
    <t>長 野 県</t>
  </si>
  <si>
    <t>岐 阜 県</t>
  </si>
  <si>
    <t>静 岡 県</t>
  </si>
  <si>
    <t>愛 知 県</t>
  </si>
  <si>
    <t>京 都 府</t>
  </si>
  <si>
    <t>大 阪 府</t>
  </si>
  <si>
    <t>兵 庫 県</t>
  </si>
  <si>
    <t>奈 良 県</t>
  </si>
  <si>
    <t>和歌山県</t>
  </si>
  <si>
    <t>鳥 取 県</t>
  </si>
  <si>
    <t>島 根 県</t>
  </si>
  <si>
    <t>岡 山 県</t>
  </si>
  <si>
    <t>広 島 県</t>
  </si>
  <si>
    <t>山 口 県</t>
  </si>
  <si>
    <t>徳 島 県</t>
  </si>
  <si>
    <t>香 川 県</t>
  </si>
  <si>
    <t>愛 媛 県</t>
  </si>
  <si>
    <t>高 知 県</t>
  </si>
  <si>
    <t>福 岡 県</t>
  </si>
  <si>
    <t>佐 賀 県</t>
  </si>
  <si>
    <t>長 崎 県</t>
  </si>
  <si>
    <t>熊 本 県</t>
  </si>
  <si>
    <t>大 分 県</t>
  </si>
  <si>
    <t>宮 崎 県</t>
  </si>
  <si>
    <t>鹿児島県</t>
  </si>
  <si>
    <t>沖 縄 県</t>
  </si>
  <si>
    <t>全 国 計</t>
    <rPh sb="0" eb="1">
      <t>ゼン</t>
    </rPh>
    <rPh sb="2" eb="3">
      <t>コク</t>
    </rPh>
    <rPh sb="4" eb="5">
      <t>ケイ</t>
    </rPh>
    <phoneticPr fontId="2"/>
  </si>
  <si>
    <t>－</t>
    <phoneticPr fontId="2"/>
  </si>
  <si>
    <t>賃金改善実施期間</t>
    <rPh sb="0" eb="2">
      <t>チンギン</t>
    </rPh>
    <rPh sb="2" eb="4">
      <t>カイゼン</t>
    </rPh>
    <rPh sb="4" eb="6">
      <t>ジッシ</t>
    </rPh>
    <rPh sb="6" eb="8">
      <t>キカン</t>
    </rPh>
    <phoneticPr fontId="2"/>
  </si>
  <si>
    <t>ページ数</t>
    <rPh sb="3" eb="4">
      <t>スウ</t>
    </rPh>
    <phoneticPr fontId="2"/>
  </si>
  <si>
    <t>総ページ数</t>
    <rPh sb="0" eb="1">
      <t>ソウ</t>
    </rPh>
    <rPh sb="4" eb="5">
      <t>スウ</t>
    </rPh>
    <phoneticPr fontId="2"/>
  </si>
  <si>
    <t>～</t>
    <phoneticPr fontId="2"/>
  </si>
  <si>
    <t>都道府県名</t>
    <rPh sb="0" eb="1">
      <t>ト</t>
    </rPh>
    <rPh sb="1" eb="4">
      <t>ドウフケン</t>
    </rPh>
    <rPh sb="4" eb="5">
      <t>メイ</t>
    </rPh>
    <phoneticPr fontId="2"/>
  </si>
  <si>
    <t>事業者・開設者</t>
    <rPh sb="0" eb="3">
      <t>ジギョウシャ</t>
    </rPh>
    <rPh sb="4" eb="7">
      <t>カイセツシャ</t>
    </rPh>
    <phoneticPr fontId="2"/>
  </si>
  <si>
    <t>主たる事務所の
所在地</t>
    <rPh sb="0" eb="1">
      <t>シュ</t>
    </rPh>
    <rPh sb="3" eb="6">
      <t>ジムショ</t>
    </rPh>
    <phoneticPr fontId="2"/>
  </si>
  <si>
    <t>提供する
サービス</t>
    <rPh sb="0" eb="2">
      <t>テイキョウ</t>
    </rPh>
    <phoneticPr fontId="2"/>
  </si>
  <si>
    <t>　介護事業者の指定が取り消される場合があるので留意すること。</t>
    <phoneticPr fontId="2"/>
  </si>
  <si>
    <t>群馬県</t>
    <rPh sb="0" eb="3">
      <t>グンマケン</t>
    </rPh>
    <phoneticPr fontId="2"/>
  </si>
  <si>
    <t>指定権者名</t>
    <rPh sb="0" eb="2">
      <t>シテイ</t>
    </rPh>
    <rPh sb="2" eb="3">
      <t>ケン</t>
    </rPh>
    <rPh sb="3" eb="4">
      <t>シャ</t>
    </rPh>
    <rPh sb="4" eb="5">
      <t>メイ</t>
    </rPh>
    <phoneticPr fontId="2"/>
  </si>
  <si>
    <t>特定加算（Ⅰ）</t>
    <rPh sb="0" eb="2">
      <t>トクテイ</t>
    </rPh>
    <rPh sb="2" eb="4">
      <t>カサン</t>
    </rPh>
    <phoneticPr fontId="2"/>
  </si>
  <si>
    <t>特定加算（Ⅱ）</t>
    <rPh sb="0" eb="2">
      <t>トクテイ</t>
    </rPh>
    <rPh sb="2" eb="4">
      <t>カサン</t>
    </rPh>
    <phoneticPr fontId="2"/>
  </si>
  <si>
    <t>事業所</t>
    <rPh sb="0" eb="3">
      <t>ジギョウショ</t>
    </rPh>
    <phoneticPr fontId="2"/>
  </si>
  <si>
    <t>（</t>
    <phoneticPr fontId="2"/>
  </si>
  <si>
    <t>）</t>
    <phoneticPr fontId="2"/>
  </si>
  <si>
    <t>）</t>
    <phoneticPr fontId="2"/>
  </si>
  <si>
    <t>②</t>
    <phoneticPr fontId="2"/>
  </si>
  <si>
    <t>④</t>
    <phoneticPr fontId="2"/>
  </si>
  <si>
    <t>有</t>
    <rPh sb="0" eb="1">
      <t>ア</t>
    </rPh>
    <phoneticPr fontId="2"/>
  </si>
  <si>
    <t>無</t>
    <rPh sb="0" eb="1">
      <t>ナ</t>
    </rPh>
    <phoneticPr fontId="2"/>
  </si>
  <si>
    <t>令和　　年　　月</t>
    <rPh sb="0" eb="2">
      <t>レイワ</t>
    </rPh>
    <rPh sb="4" eb="5">
      <t>ネン</t>
    </rPh>
    <rPh sb="7" eb="8">
      <t>ツキ</t>
    </rPh>
    <phoneticPr fontId="2"/>
  </si>
  <si>
    <t>令和　　年　　月</t>
    <rPh sb="0" eb="2">
      <t>レイワ</t>
    </rPh>
    <phoneticPr fontId="2"/>
  </si>
  <si>
    <t>⑤</t>
    <phoneticPr fontId="2"/>
  </si>
  <si>
    <t>人</t>
    <rPh sb="0" eb="1">
      <t>ニン</t>
    </rPh>
    <phoneticPr fontId="2"/>
  </si>
  <si>
    <t>ⅴ）当該事業所における経験・技能のある介護職員の人数</t>
    <rPh sb="2" eb="4">
      <t>トウガイ</t>
    </rPh>
    <rPh sb="4" eb="7">
      <t>ジギョウショ</t>
    </rPh>
    <rPh sb="11" eb="13">
      <t>ケイケン</t>
    </rPh>
    <rPh sb="14" eb="16">
      <t>ギノウ</t>
    </rPh>
    <rPh sb="19" eb="21">
      <t>カイゴ</t>
    </rPh>
    <rPh sb="21" eb="23">
      <t>ショクイン</t>
    </rPh>
    <rPh sb="24" eb="26">
      <t>ニンズウ</t>
    </rPh>
    <phoneticPr fontId="2"/>
  </si>
  <si>
    <t>⑧</t>
    <phoneticPr fontId="2"/>
  </si>
  <si>
    <t>ⅷ）当該事業所における他の介護職員の人数</t>
    <rPh sb="2" eb="4">
      <t>トウガイ</t>
    </rPh>
    <rPh sb="4" eb="7">
      <t>ジギョウショ</t>
    </rPh>
    <rPh sb="11" eb="12">
      <t>タ</t>
    </rPh>
    <rPh sb="13" eb="15">
      <t>カイゴ</t>
    </rPh>
    <rPh sb="15" eb="17">
      <t>ショクイン</t>
    </rPh>
    <rPh sb="18" eb="20">
      <t>ニンズウ</t>
    </rPh>
    <phoneticPr fontId="2"/>
  </si>
  <si>
    <t>⑨</t>
    <phoneticPr fontId="2"/>
  </si>
  <si>
    <t>ⅺ）当該事業所におけるその他の職種の人数</t>
    <rPh sb="2" eb="4">
      <t>トウガイ</t>
    </rPh>
    <rPh sb="4" eb="7">
      <t>ジギョウショ</t>
    </rPh>
    <rPh sb="13" eb="14">
      <t>タ</t>
    </rPh>
    <rPh sb="15" eb="17">
      <t>ショクシュ</t>
    </rPh>
    <rPh sb="18" eb="20">
      <t>ニンズウ</t>
    </rPh>
    <phoneticPr fontId="2"/>
  </si>
  <si>
    <t>⑩</t>
    <phoneticPr fontId="2"/>
  </si>
  <si>
    <t>事業所の名称</t>
    <rPh sb="0" eb="3">
      <t>ジギョウショ</t>
    </rPh>
    <rPh sb="4" eb="6">
      <t>メイショウ</t>
    </rPh>
    <phoneticPr fontId="2"/>
  </si>
  <si>
    <t>名　称</t>
    <rPh sb="0" eb="1">
      <t>ナ</t>
    </rPh>
    <rPh sb="2" eb="3">
      <t>ショウ</t>
    </rPh>
    <phoneticPr fontId="2"/>
  </si>
  <si>
    <t>介護職員等
特定処遇改善加算</t>
    <rPh sb="0" eb="2">
      <t>カイゴ</t>
    </rPh>
    <rPh sb="2" eb="4">
      <t>ショクイン</t>
    </rPh>
    <rPh sb="4" eb="5">
      <t>トウ</t>
    </rPh>
    <rPh sb="6" eb="8">
      <t>トクテイ</t>
    </rPh>
    <rPh sb="8" eb="10">
      <t>ショグウ</t>
    </rPh>
    <rPh sb="10" eb="12">
      <t>カイゼン</t>
    </rPh>
    <rPh sb="12" eb="14">
      <t>カサン</t>
    </rPh>
    <phoneticPr fontId="2"/>
  </si>
  <si>
    <t>特定事業所加算（Ⅰ）</t>
    <rPh sb="0" eb="2">
      <t>トクテイ</t>
    </rPh>
    <rPh sb="2" eb="5">
      <t>ジギョウショ</t>
    </rPh>
    <rPh sb="5" eb="7">
      <t>カサン</t>
    </rPh>
    <phoneticPr fontId="2"/>
  </si>
  <si>
    <t>特定事業所加算（Ⅱ）</t>
    <rPh sb="0" eb="2">
      <t>トクテイ</t>
    </rPh>
    <rPh sb="2" eb="5">
      <t>ジギョウショ</t>
    </rPh>
    <rPh sb="5" eb="7">
      <t>カサン</t>
    </rPh>
    <phoneticPr fontId="2"/>
  </si>
  <si>
    <t>特定事業所加算（Ⅲ）</t>
    <rPh sb="0" eb="2">
      <t>トクテイ</t>
    </rPh>
    <rPh sb="2" eb="5">
      <t>ジギョウショ</t>
    </rPh>
    <rPh sb="5" eb="7">
      <t>カサン</t>
    </rPh>
    <phoneticPr fontId="2"/>
  </si>
  <si>
    <t>特定事業所加算（Ⅳ）</t>
    <rPh sb="0" eb="2">
      <t>トクテイ</t>
    </rPh>
    <rPh sb="2" eb="5">
      <t>ジギョウショ</t>
    </rPh>
    <rPh sb="5" eb="7">
      <t>カサン</t>
    </rPh>
    <phoneticPr fontId="2"/>
  </si>
  <si>
    <t>入居継続支援加算</t>
    <rPh sb="0" eb="2">
      <t>ニュウキョ</t>
    </rPh>
    <rPh sb="2" eb="4">
      <t>ケイゾク</t>
    </rPh>
    <rPh sb="4" eb="6">
      <t>シエン</t>
    </rPh>
    <rPh sb="6" eb="8">
      <t>カサン</t>
    </rPh>
    <phoneticPr fontId="2"/>
  </si>
  <si>
    <t>サービス提供体制強化加算（Ⅰ）イ</t>
    <rPh sb="4" eb="6">
      <t>テイキョウ</t>
    </rPh>
    <rPh sb="6" eb="8">
      <t>タイセイ</t>
    </rPh>
    <rPh sb="8" eb="10">
      <t>キョウカ</t>
    </rPh>
    <rPh sb="10" eb="12">
      <t>カサン</t>
    </rPh>
    <phoneticPr fontId="2"/>
  </si>
  <si>
    <t>サービス提供体制強化加算（Ⅰ）ロ</t>
    <rPh sb="4" eb="6">
      <t>テイキョウ</t>
    </rPh>
    <rPh sb="6" eb="8">
      <t>タイセイ</t>
    </rPh>
    <rPh sb="8" eb="10">
      <t>キョウカ</t>
    </rPh>
    <rPh sb="10" eb="12">
      <t>カサン</t>
    </rPh>
    <phoneticPr fontId="2"/>
  </si>
  <si>
    <t>サービス提供体制強化加算（Ⅱ）</t>
    <rPh sb="4" eb="6">
      <t>テイキョウ</t>
    </rPh>
    <rPh sb="6" eb="8">
      <t>タイセイ</t>
    </rPh>
    <rPh sb="8" eb="10">
      <t>キョウカ</t>
    </rPh>
    <rPh sb="10" eb="12">
      <t>カサン</t>
    </rPh>
    <phoneticPr fontId="2"/>
  </si>
  <si>
    <t>サービス提供体制強化加算（Ⅲ）</t>
    <rPh sb="4" eb="6">
      <t>テイキョウ</t>
    </rPh>
    <rPh sb="6" eb="8">
      <t>タイセイ</t>
    </rPh>
    <rPh sb="8" eb="10">
      <t>キョウカ</t>
    </rPh>
    <rPh sb="10" eb="12">
      <t>カサン</t>
    </rPh>
    <phoneticPr fontId="2"/>
  </si>
  <si>
    <t>）</t>
    <phoneticPr fontId="2"/>
  </si>
  <si>
    <t>○</t>
    <phoneticPr fontId="2"/>
  </si>
  <si>
    <t>事業所単位で提出</t>
    <phoneticPr fontId="2"/>
  </si>
  <si>
    <t>複数の事業所を一括して提出</t>
    <rPh sb="0" eb="2">
      <t>フクスウ</t>
    </rPh>
    <rPh sb="3" eb="6">
      <t>ジギョウショ</t>
    </rPh>
    <rPh sb="7" eb="9">
      <t>イッカツ</t>
    </rPh>
    <rPh sb="11" eb="13">
      <t>テイシュツ</t>
    </rPh>
    <phoneticPr fontId="2"/>
  </si>
  <si>
    <t>　複数の事業所を一括して提出する場合、一括して提出する事業所数</t>
    <rPh sb="1" eb="3">
      <t>フクスウ</t>
    </rPh>
    <rPh sb="4" eb="7">
      <t>ジギョウショ</t>
    </rPh>
    <rPh sb="8" eb="10">
      <t>イッカツ</t>
    </rPh>
    <rPh sb="12" eb="14">
      <t>テイシュツ</t>
    </rPh>
    <rPh sb="16" eb="18">
      <t>バアイ</t>
    </rPh>
    <rPh sb="19" eb="21">
      <t>イッカツ</t>
    </rPh>
    <rPh sb="23" eb="25">
      <t>テイシュツ</t>
    </rPh>
    <rPh sb="27" eb="30">
      <t>ジギョウショ</t>
    </rPh>
    <rPh sb="30" eb="31">
      <t>スウ</t>
    </rPh>
    <phoneticPr fontId="2"/>
  </si>
  <si>
    <t>サービス提供体制強化加算等の取得状況
（取得している場合には種別を選択）</t>
    <rPh sb="4" eb="6">
      <t>テイキョウ</t>
    </rPh>
    <rPh sb="6" eb="8">
      <t>タイセイ</t>
    </rPh>
    <rPh sb="8" eb="10">
      <t>キョウカ</t>
    </rPh>
    <rPh sb="10" eb="12">
      <t>カサン</t>
    </rPh>
    <rPh sb="12" eb="13">
      <t>トウ</t>
    </rPh>
    <rPh sb="14" eb="16">
      <t>シュトク</t>
    </rPh>
    <rPh sb="16" eb="18">
      <t>ジョウキョウ</t>
    </rPh>
    <rPh sb="20" eb="22">
      <t>シュトク</t>
    </rPh>
    <rPh sb="26" eb="28">
      <t>バアイ</t>
    </rPh>
    <rPh sb="30" eb="32">
      <t>シュベツ</t>
    </rPh>
    <rPh sb="33" eb="35">
      <t>センタク</t>
    </rPh>
    <phoneticPr fontId="2"/>
  </si>
  <si>
    <r>
      <t>経験・技能のある介護職員（</t>
    </r>
    <r>
      <rPr>
        <b/>
        <sz val="10"/>
        <rFont val="ＭＳ ゴシック"/>
        <family val="3"/>
        <charset val="128"/>
      </rPr>
      <t>Ａ</t>
    </r>
    <r>
      <rPr>
        <sz val="10"/>
        <rFont val="ＭＳ Ｐ明朝"/>
        <family val="1"/>
        <charset val="128"/>
      </rPr>
      <t>）における平均賃金改善額（ （ⅲ－ⅳ）／ⅴ）</t>
    </r>
    <rPh sb="0" eb="2">
      <t>ケイケン</t>
    </rPh>
    <rPh sb="3" eb="5">
      <t>ギノウ</t>
    </rPh>
    <rPh sb="8" eb="10">
      <t>カイゴ</t>
    </rPh>
    <rPh sb="10" eb="12">
      <t>ショクイン</t>
    </rPh>
    <rPh sb="19" eb="21">
      <t>ヘイキン</t>
    </rPh>
    <rPh sb="21" eb="23">
      <t>チンギン</t>
    </rPh>
    <rPh sb="23" eb="25">
      <t>カイゼン</t>
    </rPh>
    <rPh sb="25" eb="26">
      <t>ガク</t>
    </rPh>
    <phoneticPr fontId="2"/>
  </si>
  <si>
    <r>
      <t>他の介護職員（</t>
    </r>
    <r>
      <rPr>
        <b/>
        <sz val="10"/>
        <rFont val="ＭＳ ゴシック"/>
        <family val="3"/>
        <charset val="128"/>
      </rPr>
      <t>Ｂ</t>
    </r>
    <r>
      <rPr>
        <sz val="10"/>
        <rFont val="ＭＳ Ｐ明朝"/>
        <family val="1"/>
        <charset val="128"/>
      </rPr>
      <t>）における平均賃金改善額（ （ⅵ－ⅶ）／ⅷ）</t>
    </r>
    <rPh sb="0" eb="1">
      <t>タ</t>
    </rPh>
    <rPh sb="2" eb="4">
      <t>カイゴ</t>
    </rPh>
    <rPh sb="4" eb="6">
      <t>ショクイン</t>
    </rPh>
    <rPh sb="13" eb="15">
      <t>ヘイキン</t>
    </rPh>
    <rPh sb="15" eb="17">
      <t>チンギン</t>
    </rPh>
    <rPh sb="17" eb="19">
      <t>カイゼン</t>
    </rPh>
    <rPh sb="19" eb="20">
      <t>ガク</t>
    </rPh>
    <phoneticPr fontId="2"/>
  </si>
  <si>
    <r>
      <t>その他の職種（</t>
    </r>
    <r>
      <rPr>
        <b/>
        <sz val="10"/>
        <rFont val="ＭＳ ゴシック"/>
        <family val="3"/>
        <charset val="128"/>
      </rPr>
      <t>Ｃ</t>
    </r>
    <r>
      <rPr>
        <sz val="10"/>
        <rFont val="ＭＳ Ｐ明朝"/>
        <family val="1"/>
        <charset val="128"/>
      </rPr>
      <t>）における平均賃金改善額（ （ⅸ－ⅹ）／ⅺ）</t>
    </r>
    <rPh sb="2" eb="3">
      <t>タ</t>
    </rPh>
    <rPh sb="4" eb="6">
      <t>ショクシュ</t>
    </rPh>
    <rPh sb="13" eb="15">
      <t>ヘイキン</t>
    </rPh>
    <rPh sb="15" eb="17">
      <t>チンギン</t>
    </rPh>
    <rPh sb="17" eb="19">
      <t>カイゼン</t>
    </rPh>
    <rPh sb="19" eb="20">
      <t>ガク</t>
    </rPh>
    <phoneticPr fontId="2"/>
  </si>
  <si>
    <t>】</t>
    <phoneticPr fontId="2"/>
  </si>
  <si>
    <t>※　虚偽の記載や、介護職員等特定処遇改善加算の請求に関して不正を行った場合には、支払われた介護給付費の返還を求められることや</t>
    <rPh sb="13" eb="14">
      <t>トウ</t>
    </rPh>
    <rPh sb="14" eb="16">
      <t>トクテイ</t>
    </rPh>
    <phoneticPr fontId="2"/>
  </si>
  <si>
    <t>訪問介護</t>
    <rPh sb="0" eb="2">
      <t>ホウモン</t>
    </rPh>
    <rPh sb="2" eb="4">
      <t>カイゴ</t>
    </rPh>
    <phoneticPr fontId="2"/>
  </si>
  <si>
    <t>通所介護</t>
    <rPh sb="0" eb="2">
      <t>ツウショ</t>
    </rPh>
    <rPh sb="2" eb="4">
      <t>カイゴ</t>
    </rPh>
    <phoneticPr fontId="2"/>
  </si>
  <si>
    <t>介護医療院</t>
    <rPh sb="0" eb="2">
      <t>カイゴ</t>
    </rPh>
    <rPh sb="2" eb="4">
      <t>イリョウ</t>
    </rPh>
    <rPh sb="4" eb="5">
      <t>イン</t>
    </rPh>
    <phoneticPr fontId="2"/>
  </si>
  <si>
    <t>介護療養型</t>
    <rPh sb="0" eb="2">
      <t>カイゴ</t>
    </rPh>
    <rPh sb="2" eb="5">
      <t>リョウヨウガタ</t>
    </rPh>
    <phoneticPr fontId="2"/>
  </si>
  <si>
    <t>特定加算Ⅰ</t>
    <rPh sb="0" eb="2">
      <t>トクテイ</t>
    </rPh>
    <rPh sb="2" eb="4">
      <t>カサン</t>
    </rPh>
    <phoneticPr fontId="2"/>
  </si>
  <si>
    <t>特定加算Ⅱ</t>
    <rPh sb="0" eb="2">
      <t>トクテイ</t>
    </rPh>
    <rPh sb="2" eb="4">
      <t>カサン</t>
    </rPh>
    <phoneticPr fontId="2"/>
  </si>
  <si>
    <t>円／人</t>
    <rPh sb="0" eb="1">
      <t>エン</t>
    </rPh>
    <rPh sb="2" eb="3">
      <t>ヒト</t>
    </rPh>
    <phoneticPr fontId="2"/>
  </si>
  <si>
    <t>a</t>
    <phoneticPr fontId="2"/>
  </si>
  <si>
    <t>b</t>
    <phoneticPr fontId="2"/>
  </si>
  <si>
    <t>c</t>
    <phoneticPr fontId="2"/>
  </si>
  <si>
    <t>d</t>
    <phoneticPr fontId="2"/>
  </si>
  <si>
    <t>e</t>
    <phoneticPr fontId="2"/>
  </si>
  <si>
    <t>f</t>
    <phoneticPr fontId="2"/>
  </si>
  <si>
    <r>
      <t>※　</t>
    </r>
    <r>
      <rPr>
        <sz val="16"/>
        <color theme="1"/>
        <rFont val="ＭＳ Ｐ明朝"/>
        <family val="1"/>
        <charset val="128"/>
      </rPr>
      <t>f</t>
    </r>
    <r>
      <rPr>
        <sz val="11"/>
        <color theme="1"/>
        <rFont val="ＭＳ Ｐ明朝"/>
        <family val="1"/>
        <charset val="128"/>
      </rPr>
      <t>は</t>
    </r>
    <r>
      <rPr>
        <sz val="16"/>
        <color theme="1"/>
        <rFont val="ＭＳ Ｐ明朝"/>
        <family val="1"/>
        <charset val="128"/>
      </rPr>
      <t>e</t>
    </r>
    <r>
      <rPr>
        <sz val="11"/>
        <color theme="1"/>
        <rFont val="ＭＳ Ｐ明朝"/>
        <family val="1"/>
        <charset val="128"/>
      </rPr>
      <t>を上回らなければならない。</t>
    </r>
    <rPh sb="6" eb="8">
      <t>ウワマワ</t>
    </rPh>
    <phoneticPr fontId="2"/>
  </si>
  <si>
    <r>
      <t>※　</t>
    </r>
    <r>
      <rPr>
        <sz val="16"/>
        <color theme="1"/>
        <rFont val="ＭＳ Ｐ明朝"/>
        <family val="1"/>
        <charset val="128"/>
      </rPr>
      <t>a</t>
    </r>
    <r>
      <rPr>
        <sz val="12"/>
        <color theme="1"/>
        <rFont val="ＭＳ Ｐ明朝"/>
        <family val="1"/>
        <charset val="128"/>
      </rPr>
      <t>及び</t>
    </r>
    <r>
      <rPr>
        <sz val="16"/>
        <color theme="1"/>
        <rFont val="ＭＳ Ｐ明朝"/>
        <family val="1"/>
        <charset val="128"/>
      </rPr>
      <t>b</t>
    </r>
    <r>
      <rPr>
        <sz val="12"/>
        <color theme="1"/>
        <rFont val="ＭＳ Ｐ明朝"/>
        <family val="1"/>
        <charset val="128"/>
      </rPr>
      <t>は別紙様式２添付書類２の当該指定権者における金額と一致しなければならない。</t>
    </r>
    <rPh sb="3" eb="4">
      <t>オヨ</t>
    </rPh>
    <rPh sb="7" eb="9">
      <t>ベッシ</t>
    </rPh>
    <rPh sb="9" eb="11">
      <t>ヨウシキ</t>
    </rPh>
    <rPh sb="12" eb="14">
      <t>テンプ</t>
    </rPh>
    <rPh sb="14" eb="16">
      <t>ショルイ</t>
    </rPh>
    <rPh sb="18" eb="20">
      <t>トウガイ</t>
    </rPh>
    <rPh sb="20" eb="22">
      <t>シテイ</t>
    </rPh>
    <rPh sb="22" eb="24">
      <t>ケンシャ</t>
    </rPh>
    <rPh sb="28" eb="30">
      <t>キンガク</t>
    </rPh>
    <rPh sb="31" eb="33">
      <t>イッチ</t>
    </rPh>
    <phoneticPr fontId="2"/>
  </si>
  <si>
    <t>日常生活継続支援加算</t>
    <rPh sb="0" eb="2">
      <t>ニチジョウ</t>
    </rPh>
    <rPh sb="2" eb="4">
      <t>セイカツ</t>
    </rPh>
    <rPh sb="4" eb="6">
      <t>ケイゾク</t>
    </rPh>
    <rPh sb="6" eb="8">
      <t>シエン</t>
    </rPh>
    <rPh sb="8" eb="10">
      <t>カサン</t>
    </rPh>
    <phoneticPr fontId="2"/>
  </si>
  <si>
    <t>－</t>
    <phoneticPr fontId="2"/>
  </si>
  <si>
    <t>Ⅰ</t>
    <phoneticPr fontId="2"/>
  </si>
  <si>
    <t>Ⅱ</t>
    <phoneticPr fontId="2"/>
  </si>
  <si>
    <t>Ⅲ</t>
    <phoneticPr fontId="2"/>
  </si>
  <si>
    <t>介護老人福祉施設</t>
    <rPh sb="0" eb="2">
      <t>カイゴ</t>
    </rPh>
    <rPh sb="2" eb="4">
      <t>ロウジン</t>
    </rPh>
    <rPh sb="4" eb="6">
      <t>フクシ</t>
    </rPh>
    <rPh sb="6" eb="8">
      <t>シセツ</t>
    </rPh>
    <phoneticPr fontId="2"/>
  </si>
  <si>
    <t>介護老人保健施設</t>
    <rPh sb="0" eb="2">
      <t>カイゴ</t>
    </rPh>
    <rPh sb="2" eb="4">
      <t>ロウジン</t>
    </rPh>
    <rPh sb="4" eb="6">
      <t>ホケン</t>
    </rPh>
    <rPh sb="6" eb="8">
      <t>シセツ</t>
    </rPh>
    <phoneticPr fontId="2"/>
  </si>
  <si>
    <t>短期入所療養（老健）</t>
    <rPh sb="0" eb="2">
      <t>タンキ</t>
    </rPh>
    <rPh sb="2" eb="4">
      <t>ニュウショ</t>
    </rPh>
    <rPh sb="4" eb="6">
      <t>リョウヨウ</t>
    </rPh>
    <rPh sb="7" eb="9">
      <t>ロウケン</t>
    </rPh>
    <phoneticPr fontId="2"/>
  </si>
  <si>
    <t>短期入所療養（病院等）</t>
    <rPh sb="0" eb="2">
      <t>タンキ</t>
    </rPh>
    <rPh sb="2" eb="4">
      <t>ニュウショ</t>
    </rPh>
    <rPh sb="4" eb="6">
      <t>リョウヨウ</t>
    </rPh>
    <rPh sb="7" eb="9">
      <t>ビョウイン</t>
    </rPh>
    <rPh sb="9" eb="10">
      <t>トウ</t>
    </rPh>
    <phoneticPr fontId="2"/>
  </si>
  <si>
    <t>短期入所療養（医療院）</t>
    <rPh sb="0" eb="2">
      <t>タンキ</t>
    </rPh>
    <rPh sb="2" eb="4">
      <t>ニュウショ</t>
    </rPh>
    <rPh sb="4" eb="6">
      <t>リョウヨウ</t>
    </rPh>
    <rPh sb="7" eb="9">
      <t>イリョウ</t>
    </rPh>
    <rPh sb="9" eb="10">
      <t>イン</t>
    </rPh>
    <phoneticPr fontId="2"/>
  </si>
  <si>
    <t>訪問入浴介護</t>
    <rPh sb="0" eb="2">
      <t>ホウモン</t>
    </rPh>
    <rPh sb="2" eb="4">
      <t>ニュウヨク</t>
    </rPh>
    <rPh sb="4" eb="6">
      <t>カイゴ</t>
    </rPh>
    <phoneticPr fontId="2"/>
  </si>
  <si>
    <t>短期入所生活介護</t>
    <rPh sb="0" eb="2">
      <t>タンキ</t>
    </rPh>
    <rPh sb="2" eb="4">
      <t>ニュウショ</t>
    </rPh>
    <rPh sb="4" eb="6">
      <t>セイカツ</t>
    </rPh>
    <rPh sb="6" eb="8">
      <t>カイゴ</t>
    </rPh>
    <phoneticPr fontId="2"/>
  </si>
  <si>
    <t>事業所数</t>
    <rPh sb="0" eb="3">
      <t>ジギョウショ</t>
    </rPh>
    <rPh sb="3" eb="4">
      <t>スウ</t>
    </rPh>
    <phoneticPr fontId="2"/>
  </si>
  <si>
    <t>→</t>
    <phoneticPr fontId="2"/>
  </si>
  <si>
    <r>
      <t>　</t>
    </r>
    <r>
      <rPr>
        <b/>
        <sz val="10"/>
        <rFont val="ＭＳ ゴシック"/>
        <family val="3"/>
        <charset val="128"/>
      </rPr>
      <t>Ａ</t>
    </r>
    <r>
      <rPr>
        <sz val="10"/>
        <rFont val="ＭＳ Ｐ明朝"/>
        <family val="1"/>
        <charset val="128"/>
      </rPr>
      <t>の「経験・技能のある介護職員」の基準設定の考え方</t>
    </r>
    <phoneticPr fontId="2"/>
  </si>
  <si>
    <t>欄は入力不要</t>
    <phoneticPr fontId="2"/>
  </si>
  <si>
    <t>指定権者
（都道府県
・市町村）</t>
    <rPh sb="0" eb="2">
      <t>シテイ</t>
    </rPh>
    <rPh sb="2" eb="4">
      <t>ケンシャ</t>
    </rPh>
    <rPh sb="6" eb="10">
      <t>トドウフケン</t>
    </rPh>
    <rPh sb="12" eb="15">
      <t>シチョウソン</t>
    </rPh>
    <phoneticPr fontId="9"/>
  </si>
  <si>
    <t>都道府県</t>
    <phoneticPr fontId="9"/>
  </si>
  <si>
    <t>現行
加算
区分</t>
    <rPh sb="0" eb="2">
      <t>ゲンコウ</t>
    </rPh>
    <rPh sb="3" eb="5">
      <t>カサン</t>
    </rPh>
    <rPh sb="6" eb="8">
      <t>クブン</t>
    </rPh>
    <phoneticPr fontId="9"/>
  </si>
  <si>
    <t>※　計画書を届け出る指定権者（都道府県又は市町村）ごとに記載すること。</t>
    <rPh sb="2" eb="5">
      <t>ケイカクショ</t>
    </rPh>
    <rPh sb="6" eb="7">
      <t>トド</t>
    </rPh>
    <rPh sb="8" eb="9">
      <t>デ</t>
    </rPh>
    <rPh sb="10" eb="13">
      <t>シテイケン</t>
    </rPh>
    <rPh sb="13" eb="14">
      <t>シャ</t>
    </rPh>
    <rPh sb="15" eb="19">
      <t>トドウフケン</t>
    </rPh>
    <rPh sb="19" eb="20">
      <t>マタ</t>
    </rPh>
    <rPh sb="21" eb="24">
      <t>シチョウソン</t>
    </rPh>
    <rPh sb="28" eb="30">
      <t>キサイ</t>
    </rPh>
    <phoneticPr fontId="2"/>
  </si>
  <si>
    <t>サービス提供体制加算等の取得状況</t>
    <phoneticPr fontId="2"/>
  </si>
  <si>
    <t>下段：</t>
    <rPh sb="0" eb="2">
      <t>ゲダン</t>
    </rPh>
    <phoneticPr fontId="2"/>
  </si>
  <si>
    <t>上段：</t>
    <rPh sb="0" eb="2">
      <t>ジョウダン</t>
    </rPh>
    <phoneticPr fontId="2"/>
  </si>
  <si>
    <t>特定加算の区分</t>
    <phoneticPr fontId="2"/>
  </si>
  <si>
    <t>通所リハビリテーション</t>
    <rPh sb="0" eb="2">
      <t>ツウショ</t>
    </rPh>
    <phoneticPr fontId="2"/>
  </si>
  <si>
    <t>特定施設入居者生活介護</t>
    <rPh sb="0" eb="2">
      <t>トクテイ</t>
    </rPh>
    <rPh sb="2" eb="4">
      <t>シセツ</t>
    </rPh>
    <rPh sb="4" eb="7">
      <t>ニュウキョシャ</t>
    </rPh>
    <rPh sb="7" eb="9">
      <t>セイカツ</t>
    </rPh>
    <rPh sb="9" eb="11">
      <t>カイゴ</t>
    </rPh>
    <phoneticPr fontId="2"/>
  </si>
  <si>
    <t>介護療養型医療施設</t>
    <rPh sb="0" eb="2">
      <t>カイゴ</t>
    </rPh>
    <rPh sb="2" eb="5">
      <t>リョウヨウガタ</t>
    </rPh>
    <rPh sb="5" eb="7">
      <t>イリョウ</t>
    </rPh>
    <rPh sb="7" eb="9">
      <t>シセツ</t>
    </rPh>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</si>
  <si>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</si>
  <si>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短期入所療養介護（病院等）</t>
    <rPh sb="0" eb="2">
      <t>タンキ</t>
    </rPh>
    <rPh sb="2" eb="4">
      <t>ニュウショ</t>
    </rPh>
    <rPh sb="4" eb="6">
      <t>リョウヨウ</t>
    </rPh>
    <rPh sb="6" eb="8">
      <t>カイゴ</t>
    </rPh>
    <rPh sb="9" eb="11">
      <t>ビョウイン</t>
    </rPh>
    <rPh sb="11" eb="12">
      <t>トウ</t>
    </rPh>
    <phoneticPr fontId="2"/>
  </si>
  <si>
    <t>短期入所療養介護（老健）</t>
    <rPh sb="0" eb="2">
      <t>タンキ</t>
    </rPh>
    <rPh sb="2" eb="4">
      <t>ニュウショ</t>
    </rPh>
    <rPh sb="4" eb="6">
      <t>リョウヨウ</t>
    </rPh>
    <rPh sb="6" eb="8">
      <t>カイゴ</t>
    </rPh>
    <rPh sb="9" eb="11">
      <t>ロウケン</t>
    </rPh>
    <phoneticPr fontId="2"/>
  </si>
  <si>
    <t>算定した加算の区分</t>
    <rPh sb="0" eb="2">
      <t>サンテイ</t>
    </rPh>
    <rPh sb="4" eb="6">
      <t>カサン</t>
    </rPh>
    <rPh sb="7" eb="9">
      <t>クブン</t>
    </rPh>
    <phoneticPr fontId="2"/>
  </si>
  <si>
    <t>賃金改善所要額 （ⅰ－ⅱ）</t>
    <rPh sb="0" eb="2">
      <t>チンギン</t>
    </rPh>
    <rPh sb="2" eb="4">
      <t>カイゼン</t>
    </rPh>
    <rPh sb="4" eb="7">
      <t>ショヨウガク</t>
    </rPh>
    <phoneticPr fontId="2"/>
  </si>
  <si>
    <t>　　【そのうち月額8万円の改善又は改善後の賃金が年額440万円以上となった者</t>
    <rPh sb="7" eb="9">
      <t>ゲツガク</t>
    </rPh>
    <rPh sb="10" eb="12">
      <t>マンエン</t>
    </rPh>
    <rPh sb="13" eb="15">
      <t>カイゼン</t>
    </rPh>
    <rPh sb="15" eb="16">
      <t>マタ</t>
    </rPh>
    <rPh sb="17" eb="20">
      <t>カイゼンゴ</t>
    </rPh>
    <rPh sb="21" eb="23">
      <t>チンギン</t>
    </rPh>
    <rPh sb="24" eb="26">
      <t>ネンガク</t>
    </rPh>
    <rPh sb="29" eb="31">
      <t>マンエン</t>
    </rPh>
    <rPh sb="31" eb="33">
      <t>イジョウ</t>
    </rPh>
    <rPh sb="37" eb="38">
      <t>モノ</t>
    </rPh>
    <phoneticPr fontId="2"/>
  </si>
  <si>
    <t>　  【そのうち改善後の賃金が最も高額となった者の賃金</t>
    <rPh sb="8" eb="11">
      <t>カイゼンゴ</t>
    </rPh>
    <rPh sb="12" eb="14">
      <t>チンギン</t>
    </rPh>
    <rPh sb="15" eb="16">
      <t>モット</t>
    </rPh>
    <rPh sb="17" eb="19">
      <t>コウガク</t>
    </rPh>
    <rPh sb="23" eb="24">
      <t>モノ</t>
    </rPh>
    <rPh sb="25" eb="27">
      <t>チンギン</t>
    </rPh>
    <phoneticPr fontId="2"/>
  </si>
  <si>
    <t>－</t>
    <phoneticPr fontId="2"/>
  </si>
  <si>
    <t>介護職員等特定
処遇改善加算額</t>
    <rPh sb="0" eb="2">
      <t>カイゴ</t>
    </rPh>
    <rPh sb="2" eb="4">
      <t>ショクイン</t>
    </rPh>
    <rPh sb="4" eb="5">
      <t>トウ</t>
    </rPh>
    <rPh sb="5" eb="7">
      <t>トクテイ</t>
    </rPh>
    <rPh sb="8" eb="10">
      <t>ショグウ</t>
    </rPh>
    <rPh sb="10" eb="12">
      <t>カイゼン</t>
    </rPh>
    <rPh sb="12" eb="14">
      <t>カサン</t>
    </rPh>
    <rPh sb="14" eb="15">
      <t>ガク</t>
    </rPh>
    <phoneticPr fontId="9"/>
  </si>
  <si>
    <t>賃金改善所要額</t>
    <rPh sb="0" eb="2">
      <t>チンギン</t>
    </rPh>
    <rPh sb="2" eb="4">
      <t>カイゼン</t>
    </rPh>
    <rPh sb="4" eb="7">
      <t>ショヨウガク</t>
    </rPh>
    <phoneticPr fontId="9"/>
  </si>
  <si>
    <r>
      <rPr>
        <b/>
        <sz val="12"/>
        <color theme="1"/>
        <rFont val="ＭＳ Ｐゴシック"/>
        <family val="3"/>
        <charset val="128"/>
      </rPr>
      <t>Ａ</t>
    </r>
    <r>
      <rPr>
        <sz val="12"/>
        <color theme="1"/>
        <rFont val="ＭＳ Ｐ明朝"/>
        <family val="1"/>
        <charset val="128"/>
      </rPr>
      <t>の平均賃金改善額
・人数</t>
    </r>
    <phoneticPr fontId="2"/>
  </si>
  <si>
    <r>
      <rPr>
        <b/>
        <sz val="12"/>
        <color theme="1"/>
        <rFont val="ＭＳ Ｐゴシック"/>
        <family val="3"/>
        <charset val="128"/>
      </rPr>
      <t>Ｂ</t>
    </r>
    <r>
      <rPr>
        <sz val="12"/>
        <color theme="1"/>
        <rFont val="ＭＳ Ｐ明朝"/>
        <family val="1"/>
        <charset val="128"/>
      </rPr>
      <t>の平均賃金改善額
・人数</t>
    </r>
    <phoneticPr fontId="2"/>
  </si>
  <si>
    <r>
      <rPr>
        <b/>
        <sz val="12"/>
        <color theme="1"/>
        <rFont val="ＭＳ Ｐゴシック"/>
        <family val="3"/>
        <charset val="128"/>
      </rPr>
      <t>Ｃ</t>
    </r>
    <r>
      <rPr>
        <sz val="12"/>
        <color theme="1"/>
        <rFont val="ＭＳ Ｐ明朝"/>
        <family val="1"/>
        <charset val="128"/>
      </rPr>
      <t>の平均賃金改善額
・人数</t>
    </r>
    <phoneticPr fontId="2"/>
  </si>
  <si>
    <t>月額8万円の改善又は改善後の賃金が年額440万円以上となった者</t>
    <rPh sb="0" eb="2">
      <t>ゲツガク</t>
    </rPh>
    <rPh sb="3" eb="5">
      <t>マンエン</t>
    </rPh>
    <rPh sb="6" eb="8">
      <t>カイゼン</t>
    </rPh>
    <rPh sb="8" eb="9">
      <t>マタ</t>
    </rPh>
    <rPh sb="10" eb="12">
      <t>カイゼン</t>
    </rPh>
    <rPh sb="12" eb="13">
      <t>ゴ</t>
    </rPh>
    <rPh sb="14" eb="16">
      <t>チンギン</t>
    </rPh>
    <rPh sb="17" eb="19">
      <t>ネンガク</t>
    </rPh>
    <rPh sb="22" eb="26">
      <t>マンエンイジョウ</t>
    </rPh>
    <rPh sb="30" eb="31">
      <t>モノ</t>
    </rPh>
    <phoneticPr fontId="2"/>
  </si>
  <si>
    <t>賃金改善額</t>
    <rPh sb="0" eb="2">
      <t>チンギン</t>
    </rPh>
    <rPh sb="2" eb="4">
      <t>カイゼン</t>
    </rPh>
    <rPh sb="4" eb="5">
      <t>ガク</t>
    </rPh>
    <phoneticPr fontId="2"/>
  </si>
  <si>
    <r>
      <rPr>
        <b/>
        <sz val="11"/>
        <color theme="1"/>
        <rFont val="ＭＳ Ｐゴシック"/>
        <family val="3"/>
        <charset val="128"/>
      </rPr>
      <t>Ａ</t>
    </r>
    <r>
      <rPr>
        <sz val="11"/>
        <color theme="1"/>
        <rFont val="ＭＳ Ｐ明朝"/>
        <family val="1"/>
        <charset val="128"/>
      </rPr>
      <t>の平均賃金改善額
・人数</t>
    </r>
    <phoneticPr fontId="2"/>
  </si>
  <si>
    <r>
      <t>※　</t>
    </r>
    <r>
      <rPr>
        <sz val="16"/>
        <color theme="1"/>
        <rFont val="ＭＳ Ｐ明朝"/>
        <family val="1"/>
        <charset val="128"/>
      </rPr>
      <t>c</t>
    </r>
    <r>
      <rPr>
        <sz val="11"/>
        <color theme="1"/>
        <rFont val="ＭＳ Ｐ明朝"/>
        <family val="1"/>
        <charset val="128"/>
      </rPr>
      <t>及び</t>
    </r>
    <r>
      <rPr>
        <sz val="16"/>
        <color theme="1"/>
        <rFont val="ＭＳ Ｐ明朝"/>
        <family val="1"/>
        <charset val="128"/>
      </rPr>
      <t>d</t>
    </r>
    <r>
      <rPr>
        <sz val="11"/>
        <color theme="1"/>
        <rFont val="ＭＳ Ｐ明朝"/>
        <family val="1"/>
        <charset val="128"/>
      </rPr>
      <t>は別紙様式３添付書類３の当該指定権者における金額と一致しなければならない。</t>
    </r>
    <rPh sb="3" eb="4">
      <t>オヨ</t>
    </rPh>
    <rPh sb="7" eb="9">
      <t>ベッシ</t>
    </rPh>
    <rPh sb="9" eb="11">
      <t>ヨウシキ</t>
    </rPh>
    <rPh sb="12" eb="14">
      <t>テンプ</t>
    </rPh>
    <rPh sb="14" eb="16">
      <t>ショルイ</t>
    </rPh>
    <rPh sb="18" eb="20">
      <t>トウガイ</t>
    </rPh>
    <rPh sb="20" eb="22">
      <t>シテイ</t>
    </rPh>
    <rPh sb="22" eb="24">
      <t>ケンシャ</t>
    </rPh>
    <rPh sb="28" eb="30">
      <t>キンガク</t>
    </rPh>
    <rPh sb="31" eb="33">
      <t>イッチ</t>
    </rPh>
    <phoneticPr fontId="2"/>
  </si>
  <si>
    <t>令和元年度　介護職員等特定処遇改善実績報告書（群馬県指定事業所等一覧表）</t>
    <rPh sb="10" eb="11">
      <t>トウ</t>
    </rPh>
    <rPh sb="11" eb="13">
      <t>トクテイ</t>
    </rPh>
    <rPh sb="15" eb="17">
      <t>カイゼン</t>
    </rPh>
    <rPh sb="17" eb="19">
      <t>ジッセキ</t>
    </rPh>
    <rPh sb="19" eb="22">
      <t>ホウコクショ</t>
    </rPh>
    <rPh sb="23" eb="25">
      <t>グンマ</t>
    </rPh>
    <rPh sb="25" eb="26">
      <t>ケン</t>
    </rPh>
    <rPh sb="26" eb="28">
      <t>シテイ</t>
    </rPh>
    <rPh sb="28" eb="31">
      <t>ジギョウショ</t>
    </rPh>
    <rPh sb="31" eb="32">
      <t>トウ</t>
    </rPh>
    <phoneticPr fontId="2"/>
  </si>
  <si>
    <t>令和元年度　介護職員等特定処遇改善実績報告書（群馬県内指定権者別一覧表）</t>
    <rPh sb="10" eb="11">
      <t>トウ</t>
    </rPh>
    <rPh sb="11" eb="13">
      <t>トクテイ</t>
    </rPh>
    <rPh sb="17" eb="19">
      <t>ジッセキ</t>
    </rPh>
    <rPh sb="19" eb="22">
      <t>ホウコクショ</t>
    </rPh>
    <rPh sb="23" eb="25">
      <t>グンマ</t>
    </rPh>
    <rPh sb="25" eb="26">
      <t>ケン</t>
    </rPh>
    <rPh sb="26" eb="27">
      <t>ナイ</t>
    </rPh>
    <rPh sb="27" eb="29">
      <t>シテイ</t>
    </rPh>
    <rPh sb="29" eb="31">
      <t>ケンシャ</t>
    </rPh>
    <rPh sb="31" eb="32">
      <t>ベツ</t>
    </rPh>
    <rPh sb="32" eb="34">
      <t>イチラン</t>
    </rPh>
    <phoneticPr fontId="2"/>
  </si>
  <si>
    <t>令和元年度　介護職員等特定処遇改善実績報告書（都道府県状況一覧表）</t>
    <rPh sb="10" eb="11">
      <t>トウ</t>
    </rPh>
    <rPh sb="11" eb="13">
      <t>トクテイ</t>
    </rPh>
    <rPh sb="17" eb="19">
      <t>ジッセキ</t>
    </rPh>
    <rPh sb="19" eb="22">
      <t>ホウコクショ</t>
    </rPh>
    <phoneticPr fontId="2"/>
  </si>
  <si>
    <r>
      <t>Ｂ</t>
    </r>
    <r>
      <rPr>
        <sz val="11"/>
        <color theme="1"/>
        <rFont val="ＭＳ Ｐ明朝"/>
        <family val="1"/>
        <charset val="128"/>
      </rPr>
      <t>の平均賃金改善額
・人数</t>
    </r>
    <phoneticPr fontId="2"/>
  </si>
  <si>
    <r>
      <t>Ｃ</t>
    </r>
    <r>
      <rPr>
        <sz val="11"/>
        <color theme="1"/>
        <rFont val="ＭＳ Ｐ明朝"/>
        <family val="1"/>
        <charset val="128"/>
      </rPr>
      <t>の平均賃金改善額
・人数</t>
    </r>
    <phoneticPr fontId="2"/>
  </si>
  <si>
    <r>
      <t>Ｂ</t>
    </r>
    <r>
      <rPr>
        <sz val="12"/>
        <color theme="1"/>
        <rFont val="ＭＳ Ｐ明朝"/>
        <family val="1"/>
        <charset val="128"/>
      </rPr>
      <t>の平均賃金改善額
・人数</t>
    </r>
    <phoneticPr fontId="2"/>
  </si>
  <si>
    <r>
      <t>Ｃ</t>
    </r>
    <r>
      <rPr>
        <sz val="12"/>
        <color theme="1"/>
        <rFont val="ＭＳ Ｐ明朝"/>
        <family val="1"/>
        <charset val="128"/>
      </rPr>
      <t>の平均賃金改善額
・人数</t>
    </r>
    <phoneticPr fontId="2"/>
  </si>
  <si>
    <t>介護職員等特定処遇
改善加算額</t>
    <rPh sb="0" eb="2">
      <t>カイゴ</t>
    </rPh>
    <rPh sb="2" eb="4">
      <t>ショクイン</t>
    </rPh>
    <rPh sb="4" eb="5">
      <t>トウ</t>
    </rPh>
    <rPh sb="5" eb="7">
      <t>トクテイ</t>
    </rPh>
    <rPh sb="7" eb="9">
      <t>ショグウ</t>
    </rPh>
    <rPh sb="10" eb="12">
      <t>カイゼン</t>
    </rPh>
    <rPh sb="12" eb="14">
      <t>カサン</t>
    </rPh>
    <rPh sb="14" eb="15">
      <t>ガク</t>
    </rPh>
    <phoneticPr fontId="2"/>
  </si>
  <si>
    <t>別紙様式３Ｂ</t>
    <rPh sb="0" eb="2">
      <t>ベッシ</t>
    </rPh>
    <rPh sb="2" eb="4">
      <t>ヨウシキ</t>
    </rPh>
    <phoneticPr fontId="2"/>
  </si>
  <si>
    <t>別紙様式３Ｂ（添付書類１）</t>
    <rPh sb="0" eb="2">
      <t>ベッシ</t>
    </rPh>
    <rPh sb="2" eb="4">
      <t>ヨウシキ</t>
    </rPh>
    <rPh sb="7" eb="9">
      <t>テンプ</t>
    </rPh>
    <rPh sb="9" eb="11">
      <t>ショルイ</t>
    </rPh>
    <phoneticPr fontId="2"/>
  </si>
  <si>
    <t>別紙様式３Ｂ（添付書類２）</t>
    <rPh sb="0" eb="2">
      <t>ベッシ</t>
    </rPh>
    <rPh sb="2" eb="4">
      <t>ヨウシキ</t>
    </rPh>
    <rPh sb="7" eb="9">
      <t>テンプ</t>
    </rPh>
    <rPh sb="9" eb="11">
      <t>ショルイ</t>
    </rPh>
    <phoneticPr fontId="2"/>
  </si>
  <si>
    <t>別紙様式３Ｂ（添付書類３）</t>
    <rPh sb="0" eb="2">
      <t>ベッシ</t>
    </rPh>
    <rPh sb="2" eb="4">
      <t>ヨウシキ</t>
    </rPh>
    <rPh sb="7" eb="9">
      <t>テンプ</t>
    </rPh>
    <rPh sb="9" eb="11">
      <t>ショルイ</t>
    </rPh>
    <phoneticPr fontId="2"/>
  </si>
  <si>
    <t>　上記について相違ないことを証明いたします。</t>
    <rPh sb="1" eb="3">
      <t>ジョウキ</t>
    </rPh>
    <rPh sb="7" eb="9">
      <t>ソウイ</t>
    </rPh>
    <rPh sb="14" eb="16">
      <t>ショウメイ</t>
    </rPh>
    <phoneticPr fontId="2"/>
  </si>
  <si>
    <t>令和２年　　月　　日</t>
    <rPh sb="0" eb="2">
      <t>レイワ</t>
    </rPh>
    <rPh sb="3" eb="4">
      <t>ネン</t>
    </rPh>
    <rPh sb="6" eb="7">
      <t>ツキ</t>
    </rPh>
    <rPh sb="9" eb="10">
      <t>ヒ</t>
    </rPh>
    <phoneticPr fontId="2"/>
  </si>
  <si>
    <t>令和元年度介護職員等特定処遇改善　実績報告書</t>
    <rPh sb="5" eb="7">
      <t>カイゴ</t>
    </rPh>
    <rPh sb="9" eb="10">
      <t>トウ</t>
    </rPh>
    <rPh sb="10" eb="12">
      <t>トクテイ</t>
    </rPh>
    <rPh sb="17" eb="19">
      <t>ジッセキ</t>
    </rPh>
    <rPh sb="19" eb="22">
      <t>ホウコクショ</t>
    </rPh>
    <phoneticPr fontId="2"/>
  </si>
  <si>
    <t>令和元年度分　介護職員等特定処遇改善加算の総額　</t>
    <rPh sb="0" eb="2">
      <t>レイワ</t>
    </rPh>
    <rPh sb="2" eb="3">
      <t>モト</t>
    </rPh>
    <rPh sb="3" eb="5">
      <t>ネンド</t>
    </rPh>
    <rPh sb="5" eb="6">
      <t>ブン</t>
    </rPh>
    <rPh sb="7" eb="9">
      <t>カイゴ</t>
    </rPh>
    <rPh sb="9" eb="11">
      <t>ショクイン</t>
    </rPh>
    <rPh sb="11" eb="12">
      <t>トウ</t>
    </rPh>
    <rPh sb="12" eb="14">
      <t>トクテイ</t>
    </rPh>
    <rPh sb="14" eb="16">
      <t>ショグウ</t>
    </rPh>
    <rPh sb="16" eb="18">
      <t>カイゼン</t>
    </rPh>
    <rPh sb="18" eb="20">
      <t>カサン</t>
    </rPh>
    <rPh sb="21" eb="23">
      <t>ソウガク</t>
    </rPh>
    <phoneticPr fontId="2"/>
  </si>
  <si>
    <t>　　※この場合、事業所等情報については、「別紙様式３Ｂ（添付書類１）のとおり」と記載すること。</t>
    <rPh sb="5" eb="7">
      <t>バアイ</t>
    </rPh>
    <phoneticPr fontId="2"/>
  </si>
  <si>
    <t>　小規模事業所等で加算額全体が少額であるため。</t>
    <rPh sb="1" eb="4">
      <t>ショウキボ</t>
    </rPh>
    <rPh sb="4" eb="7">
      <t>ジギョウショ</t>
    </rPh>
    <rPh sb="7" eb="8">
      <t>トウ</t>
    </rPh>
    <rPh sb="9" eb="12">
      <t>カサンガク</t>
    </rPh>
    <rPh sb="12" eb="14">
      <t>ゼンタイ</t>
    </rPh>
    <rPh sb="15" eb="17">
      <t>ショウガク</t>
    </rPh>
    <phoneticPr fontId="2"/>
  </si>
  <si>
    <t>　職員全体の賃金水準が低く、直ちに月額平均８万円等まで賃金を引き上げることが困難であるため。</t>
    <rPh sb="1" eb="3">
      <t>ショクイン</t>
    </rPh>
    <rPh sb="3" eb="5">
      <t>ゼンタイ</t>
    </rPh>
    <rPh sb="6" eb="8">
      <t>チンギン</t>
    </rPh>
    <rPh sb="8" eb="10">
      <t>スイジュン</t>
    </rPh>
    <rPh sb="11" eb="12">
      <t>ヒク</t>
    </rPh>
    <rPh sb="14" eb="15">
      <t>タダ</t>
    </rPh>
    <rPh sb="17" eb="19">
      <t>ゲツガク</t>
    </rPh>
    <rPh sb="19" eb="21">
      <t>ヘイキン</t>
    </rPh>
    <rPh sb="22" eb="24">
      <t>マンエン</t>
    </rPh>
    <rPh sb="24" eb="25">
      <t>トウ</t>
    </rPh>
    <rPh sb="27" eb="29">
      <t>チンギン</t>
    </rPh>
    <rPh sb="30" eb="31">
      <t>ヒ</t>
    </rPh>
    <rPh sb="32" eb="33">
      <t>ア</t>
    </rPh>
    <rPh sb="38" eb="40">
      <t>コンナン</t>
    </rPh>
    <phoneticPr fontId="2"/>
  </si>
  <si>
    <t>　月額平均８万円等の賃金改善を行う当たり、これまで以上に事業所内の階層や役職にある者に求められる能力や処遇を明確化することが必要であり、規定の整備や研修・実務経験の蓄積などに一定期間を要するため。</t>
    <rPh sb="1" eb="3">
      <t>ゲツガク</t>
    </rPh>
    <rPh sb="3" eb="5">
      <t>ヘイキン</t>
    </rPh>
    <rPh sb="6" eb="8">
      <t>マンエン</t>
    </rPh>
    <rPh sb="8" eb="9">
      <t>トウ</t>
    </rPh>
    <rPh sb="10" eb="12">
      <t>チンギン</t>
    </rPh>
    <rPh sb="12" eb="14">
      <t>カイゼン</t>
    </rPh>
    <rPh sb="15" eb="16">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</si>
  <si>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　その他　　（</t>
    <rPh sb="3" eb="4">
      <t>タ</t>
    </rPh>
    <phoneticPr fontId="2"/>
  </si>
  <si>
    <t>）</t>
    <phoneticPr fontId="2"/>
  </si>
  <si>
    <t>実績報告書の提出方法を
選択してください→</t>
    <rPh sb="0" eb="2">
      <t>ジッセキ</t>
    </rPh>
    <rPh sb="2" eb="5">
      <t>ホウコクショ</t>
    </rPh>
    <rPh sb="6" eb="8">
      <t>テイシュツ</t>
    </rPh>
    <rPh sb="8" eb="10">
      <t>ホウホウ</t>
    </rPh>
    <rPh sb="12" eb="14">
      <t>センタク</t>
    </rPh>
    <phoneticPr fontId="2"/>
  </si>
  <si>
    <t>　　　　　　（「月額8万円の改善又は改善後の賃金が年額440万円以上となった者」を設定できない場合の理由）</t>
    <rPh sb="41" eb="43">
      <t>セッテイ</t>
    </rPh>
    <rPh sb="47" eb="49">
      <t>バアイ</t>
    </rPh>
    <rPh sb="50" eb="52">
      <t>リユウ</t>
    </rPh>
    <phoneticPr fontId="2"/>
  </si>
  <si>
    <t>】</t>
    <phoneticPr fontId="2"/>
  </si>
  <si>
    <t xml:space="preserve"> 〒 </t>
    <phoneticPr fontId="2"/>
  </si>
  <si>
    <t xml:space="preserve"> 〒 </t>
    <phoneticPr fontId="2"/>
  </si>
  <si>
    <t>ⅰ）特定処遇改善加算の算定により賃金改善を行った賃金総額</t>
    <rPh sb="2" eb="4">
      <t>トクテイ</t>
    </rPh>
    <rPh sb="4" eb="6">
      <t>ショグウ</t>
    </rPh>
    <rPh sb="6" eb="8">
      <t>カイゼン</t>
    </rPh>
    <rPh sb="8" eb="10">
      <t>カサン</t>
    </rPh>
    <rPh sb="11" eb="13">
      <t>サンテイ</t>
    </rPh>
    <rPh sb="16" eb="18">
      <t>チンギン</t>
    </rPh>
    <rPh sb="18" eb="20">
      <t>カイゼン</t>
    </rPh>
    <rPh sb="21" eb="22">
      <t>オコナ</t>
    </rPh>
    <rPh sb="24" eb="26">
      <t>チンギン</t>
    </rPh>
    <rPh sb="26" eb="28">
      <t>ソウガク</t>
    </rPh>
    <phoneticPr fontId="2"/>
  </si>
  <si>
    <t>ⅱ）初めて特定処遇改善加算を取得した月の前年度の賃金の総額</t>
    <rPh sb="2" eb="3">
      <t>ハジ</t>
    </rPh>
    <rPh sb="5" eb="7">
      <t>トクテイ</t>
    </rPh>
    <rPh sb="7" eb="9">
      <t>ショグウ</t>
    </rPh>
    <rPh sb="9" eb="11">
      <t>カイゼン</t>
    </rPh>
    <rPh sb="11" eb="13">
      <t>カサン</t>
    </rPh>
    <rPh sb="14" eb="16">
      <t>シュトク</t>
    </rPh>
    <rPh sb="18" eb="19">
      <t>ツキ</t>
    </rPh>
    <rPh sb="20" eb="23">
      <t>ゼンネンド</t>
    </rPh>
    <rPh sb="24" eb="26">
      <t>チンギン</t>
    </rPh>
    <rPh sb="27" eb="29">
      <t>ソウガク</t>
    </rPh>
    <phoneticPr fontId="2"/>
  </si>
  <si>
    <t>ⅲ）特定処遇改善加算の算定により賃金改善を行った賃金の総額</t>
    <phoneticPr fontId="2"/>
  </si>
  <si>
    <t>ⅳ）初めて特定処遇改善加算を取得した月の前年度の賃金の総額</t>
    <phoneticPr fontId="2"/>
  </si>
  <si>
    <t>ⅵ）特定処遇改善加算の算定により賃金改善を行った賃金の総額</t>
    <phoneticPr fontId="2"/>
  </si>
  <si>
    <t>ⅶ）初めて特定処遇改善加算を取得した月の前年度の賃金の総額</t>
    <phoneticPr fontId="2"/>
  </si>
  <si>
    <t>ⅸ）特定処遇改善加算の算定により賃金改善を行った賃金の総額</t>
    <phoneticPr fontId="2"/>
  </si>
  <si>
    <t>ⅹ）初めて特定処遇改善加算を取得した月の前年度の賃金の総額</t>
    <phoneticPr fontId="2"/>
  </si>
  <si>
    <t>処遇改善加算の取得状況</t>
    <rPh sb="0" eb="2">
      <t>ショグウ</t>
    </rPh>
    <rPh sb="2" eb="4">
      <t>カイゼン</t>
    </rPh>
    <rPh sb="4" eb="6">
      <t>カサン</t>
    </rPh>
    <rPh sb="7" eb="9">
      <t>シュトク</t>
    </rPh>
    <rPh sb="9" eb="11">
      <t>ジョウキョウ</t>
    </rPh>
    <phoneticPr fontId="2"/>
  </si>
  <si>
    <r>
      <t>　賃金改善を行った賃金項目及び方法(賃金改善を行った賃金項目（増額若しくは新設した又給与の項目の種類（基本給、手当、賞与等）等）、賃金改善の実施時期や対象職員、一人当たりの平均賃金改善について、可能な限り具体的に記載すること。
　なお</t>
    </r>
    <r>
      <rPr>
        <b/>
        <sz val="9"/>
        <rFont val="ＭＳ ゴシック"/>
        <family val="3"/>
        <charset val="128"/>
      </rPr>
      <t>Ａ</t>
    </r>
    <r>
      <rPr>
        <sz val="9"/>
        <rFont val="ＭＳ Ｐ明朝"/>
        <family val="1"/>
        <charset val="128"/>
      </rPr>
      <t>の「経験・技能のある介護職員」の基準設定の考え方については必ず記載すること。</t>
    </r>
    <rPh sb="6" eb="7">
      <t>オコナ</t>
    </rPh>
    <rPh sb="23" eb="24">
      <t>オコナ</t>
    </rPh>
    <rPh sb="120" eb="122">
      <t>ケイケン</t>
    </rPh>
    <rPh sb="123" eb="125">
      <t>ギノウ</t>
    </rPh>
    <rPh sb="128" eb="130">
      <t>カイゴ</t>
    </rPh>
    <rPh sb="130" eb="132">
      <t>ショクイン</t>
    </rPh>
    <rPh sb="134" eb="136">
      <t>キジュン</t>
    </rPh>
    <rPh sb="136" eb="138">
      <t>セッテイ</t>
    </rPh>
    <rPh sb="139" eb="140">
      <t>カンガ</t>
    </rPh>
    <rPh sb="141" eb="142">
      <t>カタ</t>
    </rPh>
    <rPh sb="147" eb="148">
      <t>カナラ</t>
    </rPh>
    <rPh sb="149" eb="151">
      <t>キサイ</t>
    </rPh>
    <phoneticPr fontId="2"/>
  </si>
  <si>
    <t>　賃金改善を行った賃金項目及び方法</t>
    <rPh sb="6" eb="7">
      <t>オコナ</t>
    </rPh>
    <phoneticPr fontId="2"/>
  </si>
  <si>
    <t>沼田市長　殿</t>
    <rPh sb="0" eb="2">
      <t>ヌマタ</t>
    </rPh>
    <rPh sb="2" eb="4">
      <t>シチョウ</t>
    </rPh>
    <rPh sb="5" eb="6">
      <t>ドノ</t>
    </rPh>
    <phoneticPr fontId="2"/>
  </si>
  <si>
    <t>沼田市</t>
    <rPh sb="0" eb="3">
      <t>ヌマタシ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</si>
</sst>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円&quot;"/>
    <numFmt numFmtId="177" formatCode="#,##0.0;[Red]\-#,##0.0"/>
    <numFmt numFmtId="178" formatCode="#,##0.0&quot;人&quot;"/>
    <numFmt numFmtId="179" formatCode="#,##0&quot;人&quot;"/>
    <numFmt numFmtId="180" formatCode="#,##0.0&quot;人&quot;\ "/>
  </numFmts>
  <fonts count="3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0"/>
      <name val="ＭＳ ゴシック"/>
      <family val="3"/>
      <charset val="128"/>
    </font>
    <font>
      <sz val="9"/>
      <name val="ＭＳ 明朝"/>
      <family val="1"/>
      <charset val="128"/>
    </font>
    <font>
      <sz val="10"/>
      <name val="ＭＳ Ｐ明朝"/>
      <family val="1"/>
      <charset val="128"/>
    </font>
    <font>
      <sz val="9"/>
      <name val="ＭＳ Ｐ明朝"/>
      <family val="1"/>
      <charset val="128"/>
    </font>
    <font>
      <sz val="10"/>
      <color theme="1"/>
      <name val="ＭＳ Ｐ明朝"/>
      <family val="1"/>
      <charset val="128"/>
    </font>
    <font>
      <sz val="6"/>
      <name val="ＭＳ Ｐゴシック"/>
      <family val="3"/>
      <charset val="128"/>
    </font>
    <font>
      <sz val="14"/>
      <color theme="1"/>
      <name val="ＭＳ Ｐ明朝"/>
      <family val="1"/>
      <charset val="128"/>
    </font>
    <font>
      <u/>
      <sz val="11"/>
      <color theme="1"/>
      <name val="ＭＳ Ｐ明朝"/>
      <family val="1"/>
      <charset val="128"/>
    </font>
    <font>
      <sz val="11"/>
      <name val="ＭＳ Ｐ明朝"/>
      <family val="1"/>
      <charset val="128"/>
    </font>
    <font>
      <sz val="9"/>
      <color rgb="FF000000"/>
      <name val="Meiryo UI"/>
      <family val="3"/>
      <charset val="128"/>
    </font>
    <font>
      <b/>
      <sz val="10"/>
      <name val="ＭＳ Ｐゴシック"/>
      <family val="3"/>
      <charset val="128"/>
    </font>
    <font>
      <sz val="13"/>
      <name val="ＭＳ Ｐ明朝"/>
      <family val="1"/>
      <charset val="128"/>
    </font>
    <font>
      <sz val="10"/>
      <name val="ＭＳ Ｐゴシック"/>
      <family val="3"/>
      <charset val="128"/>
    </font>
    <font>
      <sz val="16"/>
      <color theme="1"/>
      <name val="ＭＳ Ｐ明朝"/>
      <family val="1"/>
      <charset val="128"/>
    </font>
    <font>
      <sz val="12"/>
      <color theme="1"/>
      <name val="ＭＳ Ｐ明朝"/>
      <family val="1"/>
      <charset val="128"/>
    </font>
    <font>
      <sz val="11"/>
      <color theme="1"/>
      <name val="ＭＳ Ｐゴシック"/>
      <family val="3"/>
      <charset val="128"/>
    </font>
    <font>
      <sz val="10"/>
      <color rgb="FFFF0000"/>
      <name val="ＭＳ Ｐ明朝"/>
      <family val="1"/>
      <charset val="128"/>
    </font>
    <font>
      <sz val="11"/>
      <color rgb="FFFF0000"/>
      <name val="ＭＳ Ｐ明朝"/>
      <family val="1"/>
      <charset val="128"/>
    </font>
    <font>
      <sz val="11"/>
      <name val="HGSｺﾞｼｯｸM"/>
      <family val="3"/>
      <charset val="128"/>
    </font>
    <font>
      <b/>
      <sz val="10"/>
      <name val="ＭＳ ゴシック"/>
      <family val="3"/>
      <charset val="128"/>
    </font>
    <font>
      <b/>
      <sz val="9"/>
      <name val="ＭＳ ゴシック"/>
      <family val="3"/>
      <charset val="128"/>
    </font>
    <font>
      <sz val="12"/>
      <name val="ＭＳ Ｐ明朝"/>
      <family val="1"/>
      <charset val="128"/>
    </font>
    <font>
      <sz val="11"/>
      <color theme="0" tint="-0.499984740745262"/>
      <name val="ＭＳ Ｐ明朝"/>
      <family val="1"/>
      <charset val="128"/>
    </font>
    <font>
      <sz val="13"/>
      <color rgb="FFFF0000"/>
      <name val="ＭＳ Ｐ明朝"/>
      <family val="1"/>
      <charset val="128"/>
    </font>
    <font>
      <sz val="9"/>
      <color rgb="FFFF0000"/>
      <name val="ＭＳ Ｐ明朝"/>
      <family val="1"/>
      <charset val="128"/>
    </font>
    <font>
      <b/>
      <sz val="16"/>
      <color theme="1"/>
      <name val="ＭＳ Ｐ明朝"/>
      <family val="1"/>
      <charset val="128"/>
    </font>
    <font>
      <sz val="8"/>
      <name val="ＭＳ Ｐ明朝"/>
      <family val="1"/>
      <charset val="128"/>
    </font>
    <font>
      <b/>
      <sz val="12"/>
      <color theme="1"/>
      <name val="ＭＳ Ｐゴシック"/>
      <family val="3"/>
      <charset val="128"/>
    </font>
    <font>
      <b/>
      <sz val="11"/>
      <color theme="1"/>
      <name val="ＭＳ Ｐゴシック"/>
      <family val="3"/>
      <charset val="128"/>
    </font>
    <font>
      <b/>
      <sz val="11"/>
      <color theme="1"/>
      <name val="ＭＳ Ｐ明朝"/>
      <family val="1"/>
      <charset val="128"/>
    </font>
    <font>
      <b/>
      <sz val="12"/>
      <color theme="1"/>
      <name val="ＭＳ Ｐ明朝"/>
      <family val="1"/>
      <charset val="128"/>
    </font>
  </fonts>
  <fills count="4">
    <fill>
      <patternFill patternType="none"/>
    </fill>
    <fill>
      <patternFill patternType="gray125"/>
    </fill>
    <fill>
      <patternFill patternType="solid">
        <fgColor theme="0" tint="-0.499984740745262"/>
        <bgColor indexed="64"/>
      </patternFill>
    </fill>
    <fill>
      <patternFill patternType="solid">
        <fgColor rgb="FFFFFFCC"/>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top/>
      <bottom/>
      <diagonal/>
    </border>
    <border>
      <left style="thin">
        <color indexed="64"/>
      </left>
      <right style="hair">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4" fillId="0" borderId="0">
      <alignment vertical="center"/>
    </xf>
    <xf numFmtId="38" fontId="5" fillId="0" borderId="0" applyFont="0" applyFill="0" applyBorder="0" applyAlignment="0" applyProtection="0">
      <alignment vertical="center"/>
    </xf>
  </cellStyleXfs>
  <cellXfs count="395">
    <xf numFmtId="0" fontId="0" fillId="0" borderId="0" xfId="0">
      <alignment vertical="center"/>
    </xf>
    <xf numFmtId="0" fontId="6" fillId="0" borderId="3" xfId="0" applyFont="1" applyBorder="1" applyAlignment="1" applyProtection="1">
      <alignment vertical="center"/>
      <protection locked="0"/>
    </xf>
    <xf numFmtId="0" fontId="6" fillId="0" borderId="0" xfId="0" applyFont="1" applyBorder="1" applyAlignment="1" applyProtection="1">
      <alignment vertical="center"/>
      <protection locked="0"/>
    </xf>
    <xf numFmtId="0" fontId="6" fillId="0" borderId="0" xfId="0" applyFont="1" applyProtection="1">
      <alignment vertical="center"/>
      <protection locked="0"/>
    </xf>
    <xf numFmtId="0" fontId="12" fillId="0" borderId="0" xfId="0" applyFont="1" applyProtection="1">
      <alignment vertical="center"/>
      <protection locked="0"/>
    </xf>
    <xf numFmtId="0" fontId="6" fillId="0" borderId="0" xfId="0" applyFont="1" applyBorder="1" applyProtection="1">
      <alignment vertical="center"/>
      <protection locked="0"/>
    </xf>
    <xf numFmtId="0" fontId="6" fillId="0" borderId="8" xfId="0" applyFont="1" applyBorder="1" applyProtection="1">
      <alignment vertical="center"/>
      <protection locked="0"/>
    </xf>
    <xf numFmtId="0" fontId="12" fillId="0" borderId="0" xfId="0" applyFont="1" applyBorder="1" applyProtection="1">
      <alignment vertical="center"/>
      <protection locked="0"/>
    </xf>
    <xf numFmtId="0" fontId="12" fillId="0" borderId="0" xfId="0" applyFont="1" applyFill="1" applyAlignment="1" applyProtection="1">
      <alignment horizontal="center" vertical="center"/>
      <protection locked="0"/>
    </xf>
    <xf numFmtId="0" fontId="12" fillId="0" borderId="0" xfId="0" applyFont="1" applyFill="1" applyProtection="1">
      <alignment vertical="center"/>
      <protection locked="0"/>
    </xf>
    <xf numFmtId="0" fontId="16" fillId="0" borderId="0" xfId="0" applyFont="1" applyBorder="1" applyAlignment="1" applyProtection="1">
      <alignment vertical="center" wrapText="1"/>
      <protection locked="0"/>
    </xf>
    <xf numFmtId="0" fontId="6" fillId="0" borderId="0" xfId="0" applyFont="1" applyBorder="1" applyAlignment="1" applyProtection="1">
      <alignment horizontal="right" vertical="top"/>
      <protection locked="0"/>
    </xf>
    <xf numFmtId="0" fontId="6" fillId="0" borderId="0" xfId="0" applyFont="1" applyBorder="1" applyAlignment="1" applyProtection="1">
      <alignment vertical="top"/>
      <protection locked="0"/>
    </xf>
    <xf numFmtId="0" fontId="12" fillId="0" borderId="0" xfId="0" applyFont="1" applyBorder="1" applyAlignment="1" applyProtection="1">
      <alignment vertical="center"/>
      <protection locked="0"/>
    </xf>
    <xf numFmtId="0" fontId="6" fillId="0" borderId="22" xfId="0" applyFont="1" applyBorder="1" applyProtection="1">
      <alignment vertical="center"/>
      <protection locked="0"/>
    </xf>
    <xf numFmtId="0" fontId="12" fillId="0" borderId="21" xfId="0" applyFont="1" applyBorder="1" applyAlignment="1" applyProtection="1">
      <alignment vertical="center"/>
      <protection locked="0"/>
    </xf>
    <xf numFmtId="0" fontId="12" fillId="0" borderId="22" xfId="0" applyFont="1" applyBorder="1" applyProtection="1">
      <alignment vertical="center"/>
      <protection locked="0"/>
    </xf>
    <xf numFmtId="0" fontId="12" fillId="0" borderId="5" xfId="0" applyFont="1" applyBorder="1" applyProtection="1">
      <alignment vertical="center"/>
      <protection locked="0"/>
    </xf>
    <xf numFmtId="0" fontId="6" fillId="0" borderId="6" xfId="0" applyFont="1" applyBorder="1" applyProtection="1">
      <alignment vertical="center"/>
      <protection locked="0"/>
    </xf>
    <xf numFmtId="0" fontId="12" fillId="0" borderId="6" xfId="0" applyFont="1" applyBorder="1" applyAlignment="1" applyProtection="1">
      <alignment vertical="center"/>
      <protection locked="0"/>
    </xf>
    <xf numFmtId="0" fontId="12" fillId="0" borderId="7" xfId="0" applyFont="1" applyBorder="1" applyAlignment="1" applyProtection="1">
      <alignment vertical="center"/>
      <protection locked="0"/>
    </xf>
    <xf numFmtId="0" fontId="6" fillId="0" borderId="8"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21" fillId="0" borderId="0" xfId="0" applyFont="1" applyProtection="1">
      <alignment vertical="center"/>
      <protection locked="0"/>
    </xf>
    <xf numFmtId="0" fontId="12" fillId="0" borderId="0" xfId="0" applyFont="1" applyAlignment="1" applyProtection="1">
      <alignment horizontal="center" vertical="center"/>
      <protection locked="0"/>
    </xf>
    <xf numFmtId="0" fontId="8" fillId="0" borderId="20" xfId="0" applyFont="1" applyFill="1" applyBorder="1" applyAlignment="1" applyProtection="1">
      <alignment horizontal="center" vertical="center"/>
      <protection locked="0"/>
    </xf>
    <xf numFmtId="0" fontId="3" fillId="0" borderId="0" xfId="0" applyFont="1" applyFill="1" applyProtection="1">
      <alignment vertical="center"/>
      <protection locked="0"/>
    </xf>
    <xf numFmtId="0" fontId="8" fillId="0" borderId="19" xfId="0" applyFont="1" applyFill="1" applyBorder="1" applyAlignment="1" applyProtection="1">
      <alignment horizontal="center" vertical="center"/>
      <protection locked="0"/>
    </xf>
    <xf numFmtId="38" fontId="18" fillId="0" borderId="19" xfId="1" applyFont="1" applyFill="1" applyBorder="1" applyAlignment="1" applyProtection="1">
      <alignment horizontal="right" vertical="center" shrinkToFit="1"/>
    </xf>
    <xf numFmtId="0" fontId="22" fillId="3" borderId="1" xfId="0" applyFont="1" applyFill="1" applyBorder="1" applyAlignment="1" applyProtection="1">
      <alignment horizontal="center" vertical="center"/>
      <protection locked="0"/>
    </xf>
    <xf numFmtId="0" fontId="6" fillId="3" borderId="3" xfId="0" applyFont="1" applyFill="1" applyBorder="1" applyAlignment="1" applyProtection="1">
      <alignment horizontal="right" vertical="center"/>
      <protection locked="0"/>
    </xf>
    <xf numFmtId="0" fontId="6" fillId="0" borderId="6" xfId="0" applyFont="1" applyBorder="1" applyAlignment="1" applyProtection="1">
      <alignment horizontal="left" vertical="center"/>
      <protection locked="0"/>
    </xf>
    <xf numFmtId="0" fontId="6" fillId="3" borderId="4" xfId="0" applyFont="1" applyFill="1" applyBorder="1" applyAlignment="1" applyProtection="1">
      <alignment horizontal="center" vertical="center"/>
      <protection locked="0"/>
    </xf>
    <xf numFmtId="0" fontId="6" fillId="3" borderId="8" xfId="0" applyFont="1" applyFill="1" applyBorder="1" applyAlignment="1" applyProtection="1">
      <alignment horizontal="center" vertical="center"/>
      <protection locked="0"/>
    </xf>
    <xf numFmtId="0" fontId="6" fillId="3" borderId="6"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protection locked="0"/>
    </xf>
    <xf numFmtId="0" fontId="12" fillId="0" borderId="6" xfId="0" applyFont="1" applyBorder="1" applyAlignment="1" applyProtection="1">
      <alignment horizontal="left" vertical="center"/>
      <protection locked="0"/>
    </xf>
    <xf numFmtId="0" fontId="14" fillId="0" borderId="0" xfId="0" applyFont="1" applyProtection="1">
      <alignment vertical="center"/>
    </xf>
    <xf numFmtId="0" fontId="6" fillId="0" borderId="0" xfId="0" applyFont="1" applyProtection="1">
      <alignment vertical="center"/>
    </xf>
    <xf numFmtId="0" fontId="6" fillId="0" borderId="0" xfId="0" applyFont="1" applyBorder="1" applyAlignment="1" applyProtection="1">
      <alignment horizontal="left" vertical="center"/>
    </xf>
    <xf numFmtId="0" fontId="12" fillId="0" borderId="0" xfId="0" applyFont="1" applyBorder="1" applyAlignment="1" applyProtection="1">
      <alignment horizontal="left" vertical="center"/>
    </xf>
    <xf numFmtId="0" fontId="25" fillId="0" borderId="13" xfId="0" applyFont="1" applyBorder="1" applyProtection="1">
      <alignment vertical="center"/>
    </xf>
    <xf numFmtId="0" fontId="6" fillId="0" borderId="8" xfId="0" applyFont="1" applyBorder="1" applyProtection="1">
      <alignment vertical="center"/>
    </xf>
    <xf numFmtId="0" fontId="6" fillId="0" borderId="8" xfId="0" applyFont="1" applyBorder="1" applyAlignment="1" applyProtection="1">
      <alignment vertical="center"/>
    </xf>
    <xf numFmtId="0" fontId="6" fillId="0" borderId="8" xfId="0" applyFont="1" applyBorder="1" applyAlignment="1" applyProtection="1">
      <alignment horizontal="center" vertical="center"/>
    </xf>
    <xf numFmtId="0" fontId="12" fillId="0" borderId="8" xfId="0" applyFont="1" applyBorder="1" applyProtection="1">
      <alignment vertical="center"/>
    </xf>
    <xf numFmtId="0" fontId="12" fillId="0" borderId="8" xfId="0" applyFont="1" applyBorder="1" applyAlignment="1" applyProtection="1">
      <alignment vertical="center"/>
    </xf>
    <xf numFmtId="0" fontId="12" fillId="0" borderId="9" xfId="0" applyFont="1" applyBorder="1" applyAlignment="1" applyProtection="1">
      <alignment vertical="center"/>
    </xf>
    <xf numFmtId="0" fontId="6" fillId="0" borderId="12" xfId="0" applyFont="1" applyBorder="1" applyAlignment="1" applyProtection="1">
      <alignment horizontal="center" vertical="center"/>
    </xf>
    <xf numFmtId="0" fontId="6" fillId="0" borderId="1" xfId="0" applyFont="1" applyBorder="1" applyAlignment="1" applyProtection="1">
      <alignment horizontal="center" vertical="center"/>
    </xf>
    <xf numFmtId="0" fontId="26" fillId="2" borderId="0" xfId="0" applyFont="1" applyFill="1" applyProtection="1">
      <alignment vertical="center"/>
    </xf>
    <xf numFmtId="0" fontId="12" fillId="0" borderId="0" xfId="0" applyFont="1" applyProtection="1">
      <alignment vertical="center"/>
    </xf>
    <xf numFmtId="0" fontId="21" fillId="0" borderId="0" xfId="0" applyFont="1" applyProtection="1">
      <alignment vertical="center"/>
    </xf>
    <xf numFmtId="0" fontId="20" fillId="0" borderId="0" xfId="0" applyFont="1" applyProtection="1">
      <alignment vertical="center"/>
    </xf>
    <xf numFmtId="0" fontId="27" fillId="0" borderId="0" xfId="0" applyFont="1" applyAlignment="1" applyProtection="1">
      <alignment horizontal="center" vertical="center"/>
    </xf>
    <xf numFmtId="0" fontId="15" fillId="0" borderId="0" xfId="0" applyFont="1" applyAlignment="1" applyProtection="1">
      <alignment horizontal="center" vertical="center"/>
    </xf>
    <xf numFmtId="0" fontId="20" fillId="0" borderId="0" xfId="0" applyFont="1" applyBorder="1" applyAlignment="1" applyProtection="1">
      <alignment horizontal="center" vertical="center"/>
    </xf>
    <xf numFmtId="0" fontId="6" fillId="0" borderId="0" xfId="0" applyFont="1" applyBorder="1" applyAlignment="1" applyProtection="1">
      <alignment horizontal="center" vertical="center"/>
    </xf>
    <xf numFmtId="0" fontId="20" fillId="0" borderId="0" xfId="0" applyFont="1" applyBorder="1" applyAlignment="1" applyProtection="1">
      <alignment horizontal="left" vertical="center" indent="1"/>
    </xf>
    <xf numFmtId="0" fontId="6" fillId="0" borderId="0" xfId="0" applyFont="1" applyBorder="1" applyAlignment="1" applyProtection="1">
      <alignment horizontal="left" vertical="center" indent="1"/>
    </xf>
    <xf numFmtId="0" fontId="20" fillId="0" borderId="0" xfId="0" applyFont="1" applyBorder="1" applyAlignment="1" applyProtection="1">
      <alignment vertical="center"/>
    </xf>
    <xf numFmtId="0" fontId="6" fillId="0" borderId="0" xfId="0" applyFont="1" applyBorder="1" applyAlignment="1" applyProtection="1">
      <alignment vertical="center"/>
    </xf>
    <xf numFmtId="0" fontId="20" fillId="0" borderId="0" xfId="0" applyFont="1" applyBorder="1" applyProtection="1">
      <alignment vertical="center"/>
    </xf>
    <xf numFmtId="0" fontId="6" fillId="0" borderId="0" xfId="0" applyFont="1" applyBorder="1" applyProtection="1">
      <alignment vertical="center"/>
    </xf>
    <xf numFmtId="0" fontId="20" fillId="0" borderId="0" xfId="0" quotePrefix="1" applyFont="1" applyBorder="1" applyAlignment="1" applyProtection="1">
      <alignment horizontal="left" vertical="center"/>
    </xf>
    <xf numFmtId="0" fontId="6" fillId="0" borderId="0" xfId="0" quotePrefix="1" applyFont="1" applyBorder="1" applyAlignment="1" applyProtection="1">
      <alignment horizontal="left" vertical="center"/>
    </xf>
    <xf numFmtId="0" fontId="21" fillId="0" borderId="0" xfId="0" quotePrefix="1" applyFont="1" applyBorder="1" applyAlignment="1" applyProtection="1">
      <alignment horizontal="left" vertical="center"/>
    </xf>
    <xf numFmtId="0" fontId="20" fillId="0" borderId="0" xfId="0" applyFont="1" applyBorder="1" applyAlignment="1" applyProtection="1">
      <alignment horizontal="left" vertical="center"/>
    </xf>
    <xf numFmtId="0" fontId="21" fillId="0" borderId="0" xfId="0" quotePrefix="1" applyFont="1" applyProtection="1">
      <alignment vertical="center"/>
    </xf>
    <xf numFmtId="0" fontId="3" fillId="0" borderId="0" xfId="0" applyFont="1" applyAlignment="1" applyProtection="1">
      <alignment horizontal="left" vertical="center"/>
    </xf>
    <xf numFmtId="0" fontId="3" fillId="0" borderId="0" xfId="0" applyFont="1" applyProtection="1">
      <alignment vertical="center"/>
    </xf>
    <xf numFmtId="0" fontId="20" fillId="0" borderId="0" xfId="0" applyFont="1" applyFill="1" applyBorder="1" applyAlignment="1" applyProtection="1">
      <alignment horizontal="left" vertical="center"/>
    </xf>
    <xf numFmtId="0" fontId="20" fillId="0" borderId="0" xfId="0" quotePrefix="1"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28" fillId="0" borderId="0" xfId="0" applyFont="1" applyBorder="1" applyAlignment="1" applyProtection="1">
      <alignment horizontal="left" vertical="center" wrapText="1"/>
    </xf>
    <xf numFmtId="0" fontId="12" fillId="0" borderId="0" xfId="0" applyFont="1" applyBorder="1" applyProtection="1">
      <alignment vertical="center"/>
    </xf>
    <xf numFmtId="0" fontId="20" fillId="0" borderId="0" xfId="0" applyFont="1" applyBorder="1" applyAlignment="1" applyProtection="1">
      <alignment vertical="top"/>
    </xf>
    <xf numFmtId="0" fontId="21" fillId="0" borderId="0" xfId="0" applyFont="1" applyBorder="1" applyProtection="1">
      <alignment vertical="center"/>
    </xf>
    <xf numFmtId="0" fontId="12" fillId="0" borderId="0" xfId="0" applyFont="1" applyBorder="1" applyAlignment="1" applyProtection="1">
      <alignment vertical="center"/>
    </xf>
    <xf numFmtId="0" fontId="21" fillId="0" borderId="0" xfId="0" applyFont="1" applyBorder="1" applyAlignment="1" applyProtection="1">
      <alignment vertical="center"/>
    </xf>
    <xf numFmtId="0" fontId="21" fillId="0" borderId="0" xfId="0" applyFont="1" applyBorder="1" applyAlignment="1" applyProtection="1">
      <alignment horizontal="left" vertical="center"/>
    </xf>
    <xf numFmtId="0" fontId="21" fillId="0" borderId="0" xfId="0" applyFont="1" applyFill="1" applyProtection="1">
      <alignment vertical="center"/>
    </xf>
    <xf numFmtId="0" fontId="3" fillId="0" borderId="0" xfId="0" applyFont="1" applyFill="1" applyProtection="1">
      <alignment vertical="center"/>
    </xf>
    <xf numFmtId="0" fontId="6" fillId="0" borderId="4" xfId="0" applyFont="1" applyFill="1" applyBorder="1" applyAlignment="1" applyProtection="1">
      <alignment horizontal="center" vertical="center"/>
    </xf>
    <xf numFmtId="0" fontId="6" fillId="0" borderId="4" xfId="0" applyFont="1" applyBorder="1" applyAlignment="1" applyProtection="1">
      <alignment vertical="center"/>
    </xf>
    <xf numFmtId="0" fontId="18" fillId="0" borderId="18" xfId="0" applyFont="1" applyFill="1" applyBorder="1" applyAlignment="1" applyProtection="1">
      <alignment horizontal="center" vertical="center"/>
      <protection locked="0"/>
    </xf>
    <xf numFmtId="0" fontId="18" fillId="0" borderId="49" xfId="0" applyFont="1" applyFill="1" applyBorder="1" applyAlignment="1" applyProtection="1">
      <alignment horizontal="center" vertical="center"/>
      <protection locked="0"/>
    </xf>
    <xf numFmtId="179" fontId="18" fillId="0" borderId="20" xfId="1" applyNumberFormat="1" applyFont="1" applyFill="1" applyBorder="1" applyAlignment="1" applyProtection="1">
      <alignment horizontal="center" vertical="center"/>
    </xf>
    <xf numFmtId="0" fontId="12" fillId="0" borderId="1" xfId="2" applyFont="1" applyFill="1" applyBorder="1" applyAlignment="1" applyProtection="1">
      <alignment horizontal="center" vertical="center"/>
      <protection locked="0"/>
    </xf>
    <xf numFmtId="176" fontId="3" fillId="0" borderId="1" xfId="1" applyNumberFormat="1" applyFont="1" applyFill="1" applyBorder="1" applyAlignment="1" applyProtection="1">
      <alignment vertical="center"/>
      <protection locked="0"/>
    </xf>
    <xf numFmtId="0" fontId="12" fillId="0" borderId="10" xfId="2" applyFont="1" applyFill="1" applyBorder="1" applyAlignment="1" applyProtection="1">
      <alignment horizontal="center" vertical="center"/>
      <protection locked="0"/>
    </xf>
    <xf numFmtId="176" fontId="3" fillId="0" borderId="10" xfId="1" applyNumberFormat="1" applyFont="1" applyFill="1" applyBorder="1" applyAlignment="1" applyProtection="1">
      <alignment vertical="center"/>
      <protection locked="0"/>
    </xf>
    <xf numFmtId="0" fontId="10" fillId="0" borderId="0" xfId="0" applyFont="1" applyFill="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11" fillId="0" borderId="0" xfId="0" applyFont="1" applyFill="1" applyProtection="1">
      <alignment vertical="center"/>
      <protection locked="0"/>
    </xf>
    <xf numFmtId="0" fontId="3" fillId="0" borderId="0" xfId="0" applyFont="1" applyFill="1" applyAlignment="1" applyProtection="1">
      <alignment horizontal="center" vertical="center"/>
      <protection locked="0"/>
    </xf>
    <xf numFmtId="0" fontId="3" fillId="0" borderId="0" xfId="0" applyFont="1" applyFill="1" applyAlignment="1" applyProtection="1">
      <alignment horizontal="center" vertical="center" wrapText="1"/>
      <protection locked="0"/>
    </xf>
    <xf numFmtId="0" fontId="3" fillId="0" borderId="24" xfId="0" applyFont="1" applyFill="1" applyBorder="1" applyAlignment="1" applyProtection="1">
      <alignment horizontal="center" vertical="center"/>
      <protection locked="0"/>
    </xf>
    <xf numFmtId="176" fontId="3" fillId="0" borderId="20" xfId="1" applyNumberFormat="1" applyFont="1" applyFill="1" applyBorder="1" applyAlignment="1" applyProtection="1">
      <alignment vertical="center"/>
      <protection locked="0"/>
    </xf>
    <xf numFmtId="0" fontId="29" fillId="0" borderId="0" xfId="0" applyFont="1" applyFill="1" applyAlignment="1" applyProtection="1">
      <alignment horizontal="center" vertical="center"/>
      <protection locked="0"/>
    </xf>
    <xf numFmtId="0" fontId="3" fillId="0" borderId="0" xfId="0" applyFont="1" applyFill="1" applyAlignment="1" applyProtection="1">
      <alignment vertical="center" wrapText="1"/>
      <protection locked="0"/>
    </xf>
    <xf numFmtId="0" fontId="6" fillId="0" borderId="0" xfId="0" applyFont="1" applyFill="1" applyBorder="1" applyAlignment="1" applyProtection="1">
      <alignment horizontal="center" vertical="center"/>
    </xf>
    <xf numFmtId="0" fontId="7" fillId="0" borderId="0" xfId="0" applyFont="1" applyFill="1" applyBorder="1" applyAlignment="1" applyProtection="1">
      <alignment horizontal="left" vertical="center" wrapText="1"/>
    </xf>
    <xf numFmtId="38" fontId="6" fillId="0" borderId="0" xfId="1" applyFont="1" applyFill="1" applyBorder="1" applyAlignment="1" applyProtection="1">
      <alignment vertical="center"/>
    </xf>
    <xf numFmtId="0" fontId="12" fillId="0" borderId="0" xfId="0" applyFont="1" applyFill="1" applyBorder="1" applyProtection="1">
      <alignment vertical="center"/>
      <protection locked="0"/>
    </xf>
    <xf numFmtId="0" fontId="21" fillId="0" borderId="0" xfId="0" applyFont="1" applyFill="1" applyBorder="1" applyProtection="1">
      <alignment vertical="center"/>
      <protection locked="0"/>
    </xf>
    <xf numFmtId="0" fontId="6" fillId="0" borderId="0" xfId="0" applyFont="1" applyFill="1" applyBorder="1" applyProtection="1">
      <alignment vertical="center"/>
    </xf>
    <xf numFmtId="0" fontId="15" fillId="0" borderId="0" xfId="0" applyFont="1" applyFill="1" applyBorder="1" applyAlignment="1" applyProtection="1">
      <alignment horizontal="center" vertical="center"/>
    </xf>
    <xf numFmtId="0" fontId="6" fillId="0" borderId="0" xfId="0" applyFont="1" applyFill="1" applyBorder="1" applyProtection="1">
      <alignment vertical="center"/>
      <protection locked="0"/>
    </xf>
    <xf numFmtId="0" fontId="6" fillId="0" borderId="0" xfId="0" applyFont="1" applyFill="1" applyBorder="1" applyAlignment="1" applyProtection="1">
      <alignment horizontal="center" vertical="center"/>
      <protection locked="0"/>
    </xf>
    <xf numFmtId="0" fontId="30" fillId="0" borderId="0" xfId="0" applyFont="1" applyFill="1" applyBorder="1" applyAlignment="1" applyProtection="1">
      <alignment horizontal="left" vertical="center" indent="1"/>
      <protection locked="0"/>
    </xf>
    <xf numFmtId="0" fontId="6" fillId="0" borderId="0" xfId="0" applyFont="1" applyFill="1" applyBorder="1" applyAlignment="1" applyProtection="1">
      <alignment horizontal="left" vertical="center" indent="1"/>
      <protection locked="0"/>
    </xf>
    <xf numFmtId="0" fontId="6" fillId="0" borderId="0" xfId="0" applyFont="1" applyFill="1" applyBorder="1" applyAlignment="1" applyProtection="1">
      <alignment vertical="center"/>
    </xf>
    <xf numFmtId="0" fontId="6" fillId="0" borderId="0" xfId="0" applyFont="1" applyFill="1" applyBorder="1" applyAlignment="1" applyProtection="1">
      <alignment horizontal="left" vertical="center"/>
      <protection locked="0"/>
    </xf>
    <xf numFmtId="0" fontId="6" fillId="0" borderId="0" xfId="0" applyFont="1" applyFill="1" applyBorder="1" applyAlignment="1" applyProtection="1">
      <alignment vertical="top"/>
      <protection locked="0"/>
    </xf>
    <xf numFmtId="0" fontId="12" fillId="0" borderId="0" xfId="0" applyFont="1" applyFill="1" applyBorder="1" applyAlignment="1" applyProtection="1">
      <alignment horizontal="left" vertical="center"/>
    </xf>
    <xf numFmtId="0" fontId="12" fillId="0" borderId="0" xfId="0" applyFont="1" applyFill="1" applyBorder="1" applyAlignment="1" applyProtection="1">
      <alignment horizontal="left" vertical="center"/>
      <protection locked="0"/>
    </xf>
    <xf numFmtId="0" fontId="12" fillId="0" borderId="0" xfId="0" applyFont="1" applyFill="1" applyBorder="1" applyAlignment="1" applyProtection="1">
      <alignment vertical="center"/>
    </xf>
    <xf numFmtId="0" fontId="12" fillId="0" borderId="0" xfId="0" applyFont="1" applyFill="1" applyBorder="1" applyAlignment="1" applyProtection="1">
      <alignment vertical="center"/>
      <protection locked="0"/>
    </xf>
    <xf numFmtId="0" fontId="10" fillId="0" borderId="0" xfId="0" applyFont="1" applyFill="1" applyAlignment="1" applyProtection="1">
      <alignment horizontal="center" vertical="center"/>
      <protection locked="0"/>
    </xf>
    <xf numFmtId="0" fontId="19" fillId="0" borderId="0" xfId="0" applyFont="1" applyFill="1" applyProtection="1">
      <alignment vertical="center"/>
      <protection locked="0"/>
    </xf>
    <xf numFmtId="0" fontId="8" fillId="0" borderId="0" xfId="0" applyFont="1" applyFill="1" applyProtection="1">
      <alignment vertical="center"/>
      <protection locked="0"/>
    </xf>
    <xf numFmtId="0" fontId="8" fillId="0" borderId="0" xfId="0" applyFont="1" applyFill="1" applyAlignment="1" applyProtection="1">
      <alignment horizontal="center" vertical="center"/>
      <protection locked="0"/>
    </xf>
    <xf numFmtId="0" fontId="18" fillId="0" borderId="22" xfId="0" applyFont="1" applyFill="1" applyBorder="1" applyAlignment="1" applyProtection="1">
      <alignment vertical="center" shrinkToFit="1"/>
    </xf>
    <xf numFmtId="0" fontId="3" fillId="0" borderId="0" xfId="0" applyFont="1" applyFill="1" applyBorder="1" applyAlignment="1" applyProtection="1">
      <alignment vertical="center"/>
      <protection locked="0"/>
    </xf>
    <xf numFmtId="0" fontId="18" fillId="0" borderId="22" xfId="0" applyFont="1" applyFill="1" applyBorder="1" applyAlignment="1" applyProtection="1">
      <alignment vertical="center"/>
      <protection locked="0"/>
    </xf>
    <xf numFmtId="0" fontId="18" fillId="0" borderId="0" xfId="0" applyFont="1" applyFill="1" applyBorder="1" applyAlignment="1" applyProtection="1">
      <alignment horizontal="center" vertical="center"/>
      <protection locked="0"/>
    </xf>
    <xf numFmtId="0" fontId="18" fillId="0" borderId="0" xfId="0" applyFont="1" applyFill="1" applyBorder="1" applyAlignment="1" applyProtection="1">
      <alignment horizontal="left" vertical="center" indent="1"/>
      <protection locked="0"/>
    </xf>
    <xf numFmtId="0" fontId="18" fillId="0" borderId="0" xfId="0" applyFont="1" applyFill="1" applyBorder="1" applyAlignment="1" applyProtection="1">
      <alignment horizontal="left" vertical="center"/>
      <protection locked="0"/>
    </xf>
    <xf numFmtId="0" fontId="3" fillId="0" borderId="0" xfId="0" applyFont="1" applyFill="1" applyBorder="1" applyAlignment="1" applyProtection="1">
      <alignment horizontal="center" vertical="center"/>
      <protection locked="0"/>
    </xf>
    <xf numFmtId="0" fontId="3" fillId="0" borderId="6" xfId="0" applyFont="1" applyFill="1" applyBorder="1" applyAlignment="1" applyProtection="1">
      <alignment vertical="center" wrapText="1"/>
      <protection locked="0"/>
    </xf>
    <xf numFmtId="0" fontId="18" fillId="0" borderId="47" xfId="2" applyFont="1" applyFill="1" applyBorder="1" applyAlignment="1" applyProtection="1">
      <alignment vertical="center"/>
      <protection locked="0"/>
    </xf>
    <xf numFmtId="0" fontId="18" fillId="0" borderId="7" xfId="2" applyFont="1" applyFill="1" applyBorder="1" applyAlignment="1" applyProtection="1">
      <alignment vertical="center" wrapText="1"/>
      <protection locked="0"/>
    </xf>
    <xf numFmtId="0" fontId="18" fillId="0" borderId="30" xfId="0" applyFont="1" applyFill="1" applyBorder="1" applyAlignment="1" applyProtection="1">
      <alignment horizontal="center" vertical="center"/>
      <protection locked="0"/>
    </xf>
    <xf numFmtId="0" fontId="18" fillId="0" borderId="31" xfId="0" applyFont="1" applyFill="1" applyBorder="1" applyAlignment="1" applyProtection="1">
      <alignment horizontal="center" vertical="center"/>
      <protection locked="0"/>
    </xf>
    <xf numFmtId="0" fontId="18" fillId="0" borderId="32" xfId="0" applyFont="1" applyFill="1" applyBorder="1" applyAlignment="1" applyProtection="1">
      <alignment horizontal="center" vertical="center"/>
      <protection locked="0"/>
    </xf>
    <xf numFmtId="0" fontId="21" fillId="0" borderId="0" xfId="0" quotePrefix="1" applyFont="1" applyFill="1" applyAlignment="1" applyProtection="1">
      <alignment horizontal="left" vertical="center"/>
    </xf>
    <xf numFmtId="0" fontId="12" fillId="0" borderId="0" xfId="0" quotePrefix="1" applyFont="1" applyFill="1" applyAlignment="1" applyProtection="1">
      <alignment horizontal="left" vertical="center"/>
    </xf>
    <xf numFmtId="0" fontId="3" fillId="0" borderId="0" xfId="0" applyFont="1" applyFill="1" applyAlignment="1" applyProtection="1">
      <alignment horizontal="center" vertical="center"/>
    </xf>
    <xf numFmtId="0" fontId="3" fillId="0" borderId="0" xfId="0" applyFont="1" applyFill="1" applyAlignment="1" applyProtection="1">
      <alignment horizontal="left" vertical="center"/>
    </xf>
    <xf numFmtId="0" fontId="21" fillId="0" borderId="0" xfId="0" quotePrefix="1" applyFont="1" applyFill="1" applyProtection="1">
      <alignment vertical="center"/>
    </xf>
    <xf numFmtId="0" fontId="12" fillId="0" borderId="0" xfId="0" applyFont="1" applyFill="1" applyProtection="1">
      <alignment vertical="center"/>
    </xf>
    <xf numFmtId="0" fontId="8" fillId="0" borderId="0" xfId="0" applyFont="1" applyFill="1" applyBorder="1" applyAlignment="1" applyProtection="1">
      <alignment horizontal="center" vertical="center"/>
      <protection locked="0"/>
    </xf>
    <xf numFmtId="38" fontId="29" fillId="0" borderId="0" xfId="1" applyFont="1" applyFill="1" applyBorder="1" applyAlignment="1" applyProtection="1">
      <alignment horizontal="center" vertical="center"/>
      <protection locked="0"/>
    </xf>
    <xf numFmtId="0" fontId="21" fillId="0" borderId="0" xfId="0" applyFont="1" applyFill="1" applyAlignment="1" applyProtection="1">
      <alignment horizontal="center" vertical="center"/>
    </xf>
    <xf numFmtId="0" fontId="18" fillId="0" borderId="0" xfId="0" applyFont="1" applyFill="1" applyProtection="1">
      <alignment vertical="center"/>
      <protection locked="0"/>
    </xf>
    <xf numFmtId="0" fontId="18" fillId="0" borderId="13" xfId="0" applyFont="1" applyFill="1" applyBorder="1" applyAlignment="1" applyProtection="1">
      <alignment horizontal="center" vertical="center"/>
      <protection locked="0"/>
    </xf>
    <xf numFmtId="0" fontId="18" fillId="0" borderId="8" xfId="0" applyFont="1" applyFill="1" applyBorder="1" applyAlignment="1" applyProtection="1">
      <alignment horizontal="center" vertical="center"/>
      <protection locked="0"/>
    </xf>
    <xf numFmtId="0" fontId="18" fillId="0" borderId="9" xfId="0" applyFont="1" applyFill="1" applyBorder="1" applyAlignment="1" applyProtection="1">
      <alignment horizontal="center" vertical="center"/>
      <protection locked="0"/>
    </xf>
    <xf numFmtId="0" fontId="18" fillId="0" borderId="5" xfId="0" applyFont="1" applyFill="1" applyBorder="1" applyAlignment="1" applyProtection="1">
      <alignment horizontal="center" vertical="center"/>
      <protection locked="0"/>
    </xf>
    <xf numFmtId="0" fontId="18" fillId="0" borderId="6" xfId="0" applyFont="1" applyFill="1" applyBorder="1" applyAlignment="1" applyProtection="1">
      <alignment horizontal="center" vertical="center"/>
      <protection locked="0"/>
    </xf>
    <xf numFmtId="0" fontId="18" fillId="0" borderId="7" xfId="0" applyFont="1" applyFill="1" applyBorder="1" applyAlignment="1" applyProtection="1">
      <alignment horizontal="center" vertical="center"/>
      <protection locked="0"/>
    </xf>
    <xf numFmtId="0" fontId="6" fillId="0" borderId="1" xfId="0" applyFont="1" applyBorder="1" applyAlignment="1" applyProtection="1">
      <alignment horizontal="center" vertical="center"/>
    </xf>
    <xf numFmtId="176" fontId="3" fillId="0" borderId="2" xfId="0" applyNumberFormat="1" applyFont="1" applyFill="1" applyBorder="1" applyAlignment="1" applyProtection="1">
      <alignment vertical="center" wrapText="1"/>
      <protection locked="0"/>
    </xf>
    <xf numFmtId="180" fontId="3" fillId="0" borderId="52" xfId="0" applyNumberFormat="1" applyFont="1" applyFill="1" applyBorder="1" applyAlignment="1" applyProtection="1">
      <alignment vertical="center" wrapText="1"/>
      <protection locked="0"/>
    </xf>
    <xf numFmtId="176" fontId="3" fillId="0" borderId="13" xfId="0" applyNumberFormat="1" applyFont="1" applyFill="1" applyBorder="1" applyAlignment="1" applyProtection="1">
      <alignment vertical="center" wrapText="1"/>
      <protection locked="0"/>
    </xf>
    <xf numFmtId="180" fontId="3" fillId="0" borderId="50" xfId="0" applyNumberFormat="1" applyFont="1" applyFill="1" applyBorder="1" applyAlignment="1" applyProtection="1">
      <alignment vertical="center" wrapText="1"/>
      <protection locked="0"/>
    </xf>
    <xf numFmtId="0" fontId="3" fillId="0" borderId="2" xfId="2" applyFont="1" applyFill="1" applyBorder="1" applyAlignment="1" applyProtection="1">
      <alignment horizontal="center" vertical="center" wrapText="1"/>
      <protection locked="0"/>
    </xf>
    <xf numFmtId="0" fontId="3" fillId="0" borderId="1" xfId="2" applyFont="1" applyFill="1" applyBorder="1" applyAlignment="1" applyProtection="1">
      <alignment horizontal="center" vertical="center" wrapText="1"/>
      <protection locked="0"/>
    </xf>
    <xf numFmtId="0" fontId="18" fillId="0" borderId="2" xfId="2" applyFont="1" applyFill="1" applyBorder="1" applyAlignment="1" applyProtection="1">
      <alignment horizontal="center" vertical="center" wrapText="1"/>
      <protection locked="0"/>
    </xf>
    <xf numFmtId="0" fontId="18" fillId="0" borderId="1" xfId="2" applyFont="1" applyFill="1" applyBorder="1" applyAlignment="1" applyProtection="1">
      <alignment horizontal="center" vertical="center" wrapText="1"/>
      <protection locked="0"/>
    </xf>
    <xf numFmtId="0" fontId="6" fillId="0" borderId="3" xfId="0" applyFont="1" applyBorder="1" applyAlignment="1" applyProtection="1">
      <alignment vertical="center"/>
    </xf>
    <xf numFmtId="0" fontId="20" fillId="0" borderId="4" xfId="0" applyFont="1" applyBorder="1" applyAlignment="1" applyProtection="1">
      <alignment vertical="center"/>
    </xf>
    <xf numFmtId="0" fontId="6" fillId="0" borderId="5" xfId="0" applyFont="1" applyBorder="1" applyAlignment="1" applyProtection="1">
      <alignment vertical="center"/>
    </xf>
    <xf numFmtId="0" fontId="6" fillId="0" borderId="4" xfId="0" applyFont="1" applyFill="1" applyBorder="1" applyAlignment="1" applyProtection="1">
      <alignment horizontal="center" vertical="center"/>
    </xf>
    <xf numFmtId="0" fontId="6" fillId="0" borderId="3" xfId="0" applyFont="1" applyFill="1" applyBorder="1" applyAlignment="1" applyProtection="1">
      <alignment vertical="center"/>
    </xf>
    <xf numFmtId="0" fontId="6" fillId="0" borderId="4" xfId="0" applyFont="1" applyFill="1" applyBorder="1" applyAlignment="1" applyProtection="1">
      <alignment vertical="center"/>
    </xf>
    <xf numFmtId="0" fontId="20" fillId="0" borderId="3" xfId="0" applyFont="1" applyFill="1" applyBorder="1" applyAlignment="1" applyProtection="1">
      <alignment vertical="center"/>
    </xf>
    <xf numFmtId="0" fontId="6" fillId="0" borderId="22" xfId="0" applyFont="1" applyBorder="1" applyAlignment="1" applyProtection="1">
      <alignment vertical="center"/>
    </xf>
    <xf numFmtId="0" fontId="6" fillId="3" borderId="0" xfId="0" applyFont="1" applyFill="1" applyBorder="1" applyAlignment="1" applyProtection="1">
      <alignment vertical="center"/>
    </xf>
    <xf numFmtId="0" fontId="6" fillId="3" borderId="6" xfId="0" applyFont="1" applyFill="1" applyBorder="1" applyAlignment="1" applyProtection="1">
      <alignment vertical="center"/>
    </xf>
    <xf numFmtId="0" fontId="30" fillId="0" borderId="22" xfId="0" applyFont="1" applyBorder="1" applyAlignment="1" applyProtection="1">
      <alignment vertical="center"/>
    </xf>
    <xf numFmtId="0" fontId="30" fillId="0" borderId="0" xfId="0" applyFont="1" applyFill="1" applyBorder="1" applyAlignment="1" applyProtection="1">
      <alignment vertical="center"/>
    </xf>
    <xf numFmtId="0" fontId="30" fillId="0" borderId="6" xfId="0" applyFont="1" applyFill="1" applyBorder="1" applyAlignment="1" applyProtection="1">
      <alignment vertical="center"/>
    </xf>
    <xf numFmtId="38" fontId="6" fillId="0" borderId="0" xfId="1" applyFont="1" applyFill="1" applyBorder="1" applyAlignment="1" applyProtection="1">
      <alignment horizontal="right" vertical="center"/>
      <protection locked="0"/>
    </xf>
    <xf numFmtId="0" fontId="6" fillId="0" borderId="21" xfId="0" applyFont="1" applyFill="1" applyBorder="1" applyAlignment="1" applyProtection="1">
      <alignment vertical="center"/>
    </xf>
    <xf numFmtId="38" fontId="30" fillId="0" borderId="0" xfId="1" applyFont="1" applyFill="1" applyBorder="1" applyAlignment="1" applyProtection="1">
      <alignment horizontal="right" vertical="center"/>
      <protection locked="0"/>
    </xf>
    <xf numFmtId="0" fontId="30" fillId="0" borderId="0" xfId="0" applyFont="1" applyFill="1" applyBorder="1" applyAlignment="1" applyProtection="1">
      <alignment horizontal="left" vertical="center"/>
    </xf>
    <xf numFmtId="0" fontId="30" fillId="0" borderId="21" xfId="0" applyFont="1" applyFill="1" applyBorder="1" applyAlignment="1" applyProtection="1">
      <alignment vertical="center"/>
    </xf>
    <xf numFmtId="0" fontId="30" fillId="0" borderId="7" xfId="0" applyFont="1" applyFill="1" applyBorder="1" applyAlignment="1" applyProtection="1">
      <alignment vertical="center"/>
    </xf>
    <xf numFmtId="0" fontId="6" fillId="0" borderId="9" xfId="0" applyFont="1" applyFill="1" applyBorder="1" applyAlignment="1" applyProtection="1">
      <alignment horizontal="center" vertical="center"/>
    </xf>
    <xf numFmtId="0" fontId="20" fillId="0" borderId="0" xfId="0" applyFont="1" applyBorder="1" applyAlignment="1" applyProtection="1">
      <alignment horizontal="left" vertical="center"/>
    </xf>
    <xf numFmtId="0" fontId="6" fillId="0" borderId="6" xfId="0" applyFont="1" applyBorder="1" applyAlignment="1" applyProtection="1">
      <alignment vertical="center"/>
    </xf>
    <xf numFmtId="0" fontId="22" fillId="0" borderId="2" xfId="0" applyFont="1" applyBorder="1" applyAlignment="1" applyProtection="1">
      <alignment horizontal="center" vertical="center"/>
    </xf>
    <xf numFmtId="0" fontId="22" fillId="0" borderId="3" xfId="0" applyFont="1" applyBorder="1" applyAlignment="1" applyProtection="1">
      <alignment horizontal="center" vertical="center"/>
    </xf>
    <xf numFmtId="0" fontId="22" fillId="0" borderId="4" xfId="0" applyFont="1" applyBorder="1" applyAlignment="1" applyProtection="1">
      <alignment horizontal="center" vertical="center"/>
    </xf>
    <xf numFmtId="0" fontId="12" fillId="3" borderId="1" xfId="0" applyFont="1" applyFill="1" applyBorder="1" applyAlignment="1" applyProtection="1">
      <alignment horizontal="center" vertical="center"/>
      <protection locked="0"/>
    </xf>
    <xf numFmtId="0" fontId="22" fillId="0" borderId="0" xfId="0" applyFont="1" applyAlignment="1" applyProtection="1">
      <alignment horizontal="center" vertical="center" wrapText="1"/>
    </xf>
    <xf numFmtId="0" fontId="22" fillId="0" borderId="1" xfId="0" applyFont="1" applyBorder="1" applyAlignment="1" applyProtection="1">
      <alignment horizontal="left" vertical="center"/>
    </xf>
    <xf numFmtId="0" fontId="15" fillId="0" borderId="0" xfId="0" applyFont="1" applyAlignment="1" applyProtection="1">
      <alignment horizontal="center" vertical="center"/>
    </xf>
    <xf numFmtId="0" fontId="6" fillId="0" borderId="0" xfId="0" applyFont="1" applyAlignment="1" applyProtection="1">
      <alignment horizontal="left" vertical="center"/>
    </xf>
    <xf numFmtId="0" fontId="6" fillId="0" borderId="6" xfId="0" applyFont="1" applyBorder="1" applyAlignment="1" applyProtection="1">
      <alignment horizontal="left"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26" xfId="0" applyFont="1" applyBorder="1" applyAlignment="1" applyProtection="1">
      <alignment horizontal="center" vertical="center"/>
    </xf>
    <xf numFmtId="0" fontId="6" fillId="0" borderId="27" xfId="0" applyFont="1" applyBorder="1" applyAlignment="1" applyProtection="1">
      <alignment horizontal="center" vertical="center"/>
    </xf>
    <xf numFmtId="0" fontId="6" fillId="3" borderId="26" xfId="0" quotePrefix="1" applyFont="1" applyFill="1" applyBorder="1" applyAlignment="1" applyProtection="1">
      <alignment horizontal="left" vertical="center" indent="1"/>
      <protection locked="0"/>
    </xf>
    <xf numFmtId="0" fontId="6" fillId="3" borderId="28" xfId="0" applyFont="1" applyFill="1" applyBorder="1" applyAlignment="1" applyProtection="1">
      <alignment horizontal="left" vertical="center" indent="1"/>
      <protection locked="0"/>
    </xf>
    <xf numFmtId="0" fontId="6" fillId="3" borderId="27" xfId="0" applyFont="1" applyFill="1" applyBorder="1" applyAlignment="1" applyProtection="1">
      <alignment horizontal="left" vertical="center" indent="1"/>
      <protection locked="0"/>
    </xf>
    <xf numFmtId="0" fontId="6" fillId="3" borderId="2" xfId="0" applyFont="1" applyFill="1" applyBorder="1" applyAlignment="1" applyProtection="1">
      <alignment horizontal="center" vertical="center"/>
      <protection locked="0"/>
    </xf>
    <xf numFmtId="0" fontId="6" fillId="3" borderId="3" xfId="0" applyFont="1" applyFill="1" applyBorder="1" applyAlignment="1" applyProtection="1">
      <alignment horizontal="center" vertical="center"/>
      <protection locked="0"/>
    </xf>
    <xf numFmtId="0" fontId="6" fillId="3" borderId="4" xfId="0" applyFont="1" applyFill="1" applyBorder="1" applyAlignment="1" applyProtection="1">
      <alignment horizontal="center" vertical="center"/>
      <protection locked="0"/>
    </xf>
    <xf numFmtId="0" fontId="6" fillId="0" borderId="13" xfId="0" applyFont="1" applyBorder="1" applyAlignment="1" applyProtection="1">
      <alignment vertical="center"/>
    </xf>
    <xf numFmtId="0" fontId="6" fillId="0" borderId="9" xfId="0" applyFont="1" applyBorder="1" applyAlignment="1" applyProtection="1">
      <alignment vertical="center"/>
    </xf>
    <xf numFmtId="0" fontId="6" fillId="0" borderId="5" xfId="0" applyFont="1" applyBorder="1" applyAlignment="1" applyProtection="1">
      <alignment vertical="center"/>
    </xf>
    <xf numFmtId="0" fontId="6" fillId="0" borderId="7" xfId="0" applyFont="1" applyBorder="1" applyAlignment="1" applyProtection="1">
      <alignment vertical="center"/>
    </xf>
    <xf numFmtId="0" fontId="6" fillId="0" borderId="25" xfId="0" applyFont="1" applyBorder="1" applyAlignment="1" applyProtection="1">
      <alignment horizontal="center" vertical="center"/>
    </xf>
    <xf numFmtId="0" fontId="6" fillId="0" borderId="15" xfId="0" applyFont="1" applyBorder="1" applyAlignment="1" applyProtection="1">
      <alignment horizontal="center" vertical="center"/>
    </xf>
    <xf numFmtId="0" fontId="30" fillId="3" borderId="25" xfId="0" applyFont="1" applyFill="1" applyBorder="1" applyAlignment="1" applyProtection="1">
      <alignment horizontal="left" vertical="center" indent="1"/>
      <protection locked="0"/>
    </xf>
    <xf numFmtId="0" fontId="30" fillId="3" borderId="14" xfId="0" applyFont="1" applyFill="1" applyBorder="1" applyAlignment="1" applyProtection="1">
      <alignment horizontal="left" vertical="center" indent="1"/>
      <protection locked="0"/>
    </xf>
    <xf numFmtId="0" fontId="30" fillId="3" borderId="15" xfId="0" applyFont="1" applyFill="1" applyBorder="1" applyAlignment="1" applyProtection="1">
      <alignment horizontal="left" vertical="center" indent="1"/>
      <protection locked="0"/>
    </xf>
    <xf numFmtId="0" fontId="6" fillId="0" borderId="13" xfId="0" applyFont="1" applyBorder="1" applyAlignment="1" applyProtection="1">
      <alignment horizontal="center" vertical="center" wrapText="1"/>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6" fillId="0" borderId="7" xfId="0" applyFont="1" applyBorder="1" applyAlignment="1" applyProtection="1">
      <alignment horizontal="center" vertical="center"/>
    </xf>
    <xf numFmtId="0" fontId="6" fillId="3" borderId="2" xfId="0" applyFont="1" applyFill="1" applyBorder="1" applyAlignment="1" applyProtection="1">
      <alignment horizontal="left" vertical="center" indent="1"/>
      <protection locked="0"/>
    </xf>
    <xf numFmtId="0" fontId="6" fillId="3" borderId="3" xfId="0" applyFont="1" applyFill="1" applyBorder="1" applyAlignment="1" applyProtection="1">
      <alignment horizontal="left" vertical="center" indent="1"/>
      <protection locked="0"/>
    </xf>
    <xf numFmtId="0" fontId="6" fillId="3" borderId="4" xfId="0" applyFont="1" applyFill="1" applyBorder="1" applyAlignment="1" applyProtection="1">
      <alignment horizontal="left" vertical="center" indent="1"/>
      <protection locked="0"/>
    </xf>
    <xf numFmtId="0" fontId="6" fillId="0" borderId="2" xfId="0" applyFont="1" applyFill="1" applyBorder="1" applyAlignment="1" applyProtection="1">
      <alignment horizontal="center" vertical="center"/>
    </xf>
    <xf numFmtId="0" fontId="6" fillId="0" borderId="4" xfId="0" applyFont="1" applyFill="1" applyBorder="1" applyAlignment="1" applyProtection="1">
      <alignment horizontal="center" vertical="center"/>
    </xf>
    <xf numFmtId="0" fontId="6" fillId="3" borderId="13" xfId="0" applyFont="1" applyFill="1" applyBorder="1" applyAlignment="1" applyProtection="1">
      <alignment horizontal="center" vertical="center"/>
      <protection locked="0"/>
    </xf>
    <xf numFmtId="0" fontId="6" fillId="3" borderId="8" xfId="0" applyFont="1" applyFill="1" applyBorder="1" applyAlignment="1" applyProtection="1">
      <alignment horizontal="center" vertical="center"/>
      <protection locked="0"/>
    </xf>
    <xf numFmtId="0" fontId="6" fillId="3" borderId="9" xfId="0" applyFont="1" applyFill="1" applyBorder="1" applyAlignment="1" applyProtection="1">
      <alignment horizontal="center" vertical="center"/>
      <protection locked="0"/>
    </xf>
    <xf numFmtId="0" fontId="6" fillId="3" borderId="5" xfId="0" applyFont="1" applyFill="1" applyBorder="1" applyAlignment="1" applyProtection="1">
      <alignment horizontal="center" vertical="center"/>
      <protection locked="0"/>
    </xf>
    <xf numFmtId="0" fontId="6" fillId="3" borderId="6" xfId="0" applyFont="1" applyFill="1" applyBorder="1" applyAlignment="1" applyProtection="1">
      <alignment horizontal="center" vertical="center"/>
      <protection locked="0"/>
    </xf>
    <xf numFmtId="0" fontId="6" fillId="3" borderId="7" xfId="0" applyFont="1" applyFill="1" applyBorder="1" applyAlignment="1" applyProtection="1">
      <alignment horizontal="center" vertical="center"/>
      <protection locked="0"/>
    </xf>
    <xf numFmtId="0" fontId="6" fillId="3" borderId="26" xfId="0" applyFont="1" applyFill="1" applyBorder="1" applyAlignment="1" applyProtection="1">
      <alignment horizontal="left" vertical="center" indent="1"/>
      <protection locked="0"/>
    </xf>
    <xf numFmtId="0" fontId="20" fillId="0" borderId="0" xfId="0" applyFont="1" applyBorder="1" applyAlignment="1" applyProtection="1">
      <alignment horizontal="left" vertical="center"/>
    </xf>
    <xf numFmtId="0" fontId="6" fillId="0" borderId="36" xfId="0" applyFont="1" applyBorder="1" applyAlignment="1" applyProtection="1">
      <alignment horizontal="center" vertical="center"/>
      <protection locked="0"/>
    </xf>
    <xf numFmtId="0" fontId="6" fillId="0" borderId="37" xfId="0" applyFont="1" applyBorder="1" applyAlignment="1" applyProtection="1">
      <alignment horizontal="center" vertical="center"/>
      <protection locked="0"/>
    </xf>
    <xf numFmtId="0" fontId="6" fillId="0" borderId="38" xfId="0" applyFont="1" applyBorder="1" applyAlignment="1" applyProtection="1">
      <alignment horizontal="center" vertical="center"/>
      <protection locked="0"/>
    </xf>
    <xf numFmtId="0" fontId="6" fillId="0" borderId="39" xfId="0" applyFont="1" applyBorder="1" applyAlignment="1" applyProtection="1">
      <alignment horizontal="center" vertical="center"/>
      <protection locked="0"/>
    </xf>
    <xf numFmtId="0" fontId="6" fillId="0" borderId="40" xfId="0" applyFont="1" applyBorder="1" applyAlignment="1" applyProtection="1">
      <alignment horizontal="center" vertical="center"/>
      <protection locked="0"/>
    </xf>
    <xf numFmtId="0" fontId="6" fillId="0" borderId="41" xfId="0" applyFont="1" applyBorder="1" applyAlignment="1" applyProtection="1">
      <alignment horizontal="center" vertical="center"/>
      <protection locked="0"/>
    </xf>
    <xf numFmtId="0" fontId="6" fillId="3" borderId="1"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protection locked="0"/>
    </xf>
    <xf numFmtId="0" fontId="6" fillId="0" borderId="1" xfId="0" applyFont="1" applyBorder="1" applyAlignment="1" applyProtection="1">
      <alignment horizontal="center" vertical="center"/>
    </xf>
    <xf numFmtId="0" fontId="28" fillId="0" borderId="13" xfId="0" quotePrefix="1" applyFont="1" applyFill="1" applyBorder="1" applyAlignment="1" applyProtection="1">
      <alignment horizontal="center" vertical="center" wrapText="1"/>
    </xf>
    <xf numFmtId="0" fontId="28" fillId="0" borderId="8" xfId="0" applyFont="1" applyFill="1" applyBorder="1" applyAlignment="1" applyProtection="1">
      <alignment horizontal="center" vertical="center" wrapText="1"/>
    </xf>
    <xf numFmtId="0" fontId="28" fillId="0" borderId="9" xfId="0" applyFont="1" applyFill="1" applyBorder="1" applyAlignment="1" applyProtection="1">
      <alignment horizontal="center" vertical="center" wrapText="1"/>
    </xf>
    <xf numFmtId="0" fontId="28" fillId="0" borderId="5" xfId="0" applyFont="1" applyFill="1" applyBorder="1" applyAlignment="1" applyProtection="1">
      <alignment horizontal="center" vertical="center" wrapText="1"/>
    </xf>
    <xf numFmtId="0" fontId="28" fillId="0" borderId="6" xfId="0" applyFont="1" applyFill="1" applyBorder="1" applyAlignment="1" applyProtection="1">
      <alignment horizontal="center" vertical="center" wrapText="1"/>
    </xf>
    <xf numFmtId="0" fontId="28" fillId="0" borderId="7" xfId="0" applyFont="1" applyFill="1" applyBorder="1" applyAlignment="1" applyProtection="1">
      <alignment horizontal="center" vertical="center" wrapText="1"/>
    </xf>
    <xf numFmtId="0" fontId="6" fillId="0" borderId="1" xfId="0" applyFont="1" applyBorder="1" applyAlignment="1" applyProtection="1">
      <alignment horizontal="center" vertical="center" wrapText="1"/>
    </xf>
    <xf numFmtId="0" fontId="28" fillId="0" borderId="22" xfId="0" applyFont="1" applyFill="1" applyBorder="1" applyAlignment="1" applyProtection="1">
      <alignment horizontal="center" vertical="center" wrapText="1"/>
    </xf>
    <xf numFmtId="0" fontId="6" fillId="0" borderId="22" xfId="0" applyFont="1" applyFill="1" applyBorder="1" applyAlignment="1" applyProtection="1">
      <alignment horizontal="center" vertical="center"/>
      <protection locked="0"/>
    </xf>
    <xf numFmtId="0" fontId="6" fillId="0" borderId="22" xfId="0" applyFont="1" applyFill="1" applyBorder="1" applyAlignment="1" applyProtection="1">
      <alignment horizontal="center" vertical="center"/>
    </xf>
    <xf numFmtId="0" fontId="6" fillId="0" borderId="2" xfId="0" applyFont="1" applyBorder="1" applyAlignment="1" applyProtection="1">
      <alignment horizontal="left" vertical="center" wrapText="1"/>
    </xf>
    <xf numFmtId="0" fontId="6" fillId="0" borderId="3" xfId="0" applyFont="1" applyBorder="1" applyAlignment="1" applyProtection="1">
      <alignment horizontal="left" vertical="center"/>
    </xf>
    <xf numFmtId="38" fontId="6" fillId="3" borderId="2" xfId="1" applyFont="1" applyFill="1" applyBorder="1" applyAlignment="1" applyProtection="1">
      <alignment horizontal="right" vertical="center"/>
      <protection locked="0"/>
    </xf>
    <xf numFmtId="38" fontId="6" fillId="3" borderId="3" xfId="1" applyFont="1" applyFill="1" applyBorder="1" applyAlignment="1" applyProtection="1">
      <alignment horizontal="right" vertical="center"/>
      <protection locked="0"/>
    </xf>
    <xf numFmtId="0" fontId="6" fillId="0" borderId="3" xfId="0" applyFont="1" applyFill="1" applyBorder="1" applyAlignment="1" applyProtection="1">
      <alignment horizontal="left" vertical="center"/>
    </xf>
    <xf numFmtId="0" fontId="6" fillId="0" borderId="4" xfId="0" applyFont="1" applyFill="1" applyBorder="1" applyAlignment="1" applyProtection="1">
      <alignment horizontal="left" vertical="center"/>
    </xf>
    <xf numFmtId="0" fontId="6" fillId="0" borderId="2" xfId="0" applyFont="1" applyBorder="1" applyAlignment="1" applyProtection="1">
      <alignment horizontal="left" vertical="center"/>
    </xf>
    <xf numFmtId="0" fontId="6" fillId="0" borderId="4" xfId="0" applyFont="1" applyBorder="1" applyAlignment="1" applyProtection="1">
      <alignment horizontal="left" vertical="center"/>
    </xf>
    <xf numFmtId="0" fontId="6" fillId="0" borderId="13" xfId="0" applyFont="1" applyBorder="1" applyAlignment="1" applyProtection="1">
      <alignment horizontal="left" vertical="center"/>
    </xf>
    <xf numFmtId="0" fontId="6" fillId="0" borderId="8" xfId="0" applyFont="1" applyBorder="1" applyAlignment="1" applyProtection="1">
      <alignment horizontal="left" vertical="center"/>
    </xf>
    <xf numFmtId="0" fontId="6" fillId="0" borderId="5" xfId="0" applyFont="1" applyBorder="1" applyAlignment="1" applyProtection="1">
      <alignment horizontal="left" vertical="center"/>
    </xf>
    <xf numFmtId="0" fontId="20" fillId="0" borderId="8" xfId="0" quotePrefix="1" applyFont="1" applyBorder="1" applyAlignment="1" applyProtection="1">
      <alignment horizontal="center" vertical="center"/>
    </xf>
    <xf numFmtId="0" fontId="20" fillId="0" borderId="8" xfId="0" applyFont="1" applyBorder="1" applyAlignment="1" applyProtection="1">
      <alignment horizontal="center" vertical="center"/>
    </xf>
    <xf numFmtId="0" fontId="20" fillId="0" borderId="9" xfId="0" applyFont="1" applyBorder="1" applyAlignment="1" applyProtection="1">
      <alignment horizontal="center" vertical="center"/>
    </xf>
    <xf numFmtId="0" fontId="20" fillId="0" borderId="6" xfId="0" applyFont="1" applyBorder="1" applyAlignment="1" applyProtection="1">
      <alignment horizontal="center" vertical="center"/>
    </xf>
    <xf numFmtId="0" fontId="20" fillId="0" borderId="7" xfId="0" applyFont="1" applyBorder="1" applyAlignment="1" applyProtection="1">
      <alignment horizontal="center" vertical="center"/>
    </xf>
    <xf numFmtId="38" fontId="6" fillId="0" borderId="2" xfId="1" applyFont="1" applyFill="1" applyBorder="1" applyAlignment="1" applyProtection="1">
      <alignment horizontal="right" vertical="center"/>
    </xf>
    <xf numFmtId="38" fontId="6" fillId="0" borderId="3" xfId="1" applyFont="1" applyFill="1" applyBorder="1" applyAlignment="1" applyProtection="1">
      <alignment horizontal="right" vertical="center"/>
    </xf>
    <xf numFmtId="0" fontId="6" fillId="0" borderId="10" xfId="0" applyFont="1" applyBorder="1" applyAlignment="1" applyProtection="1">
      <alignment horizontal="center" vertical="center"/>
    </xf>
    <xf numFmtId="0" fontId="6" fillId="0" borderId="11" xfId="0" applyFont="1" applyBorder="1" applyAlignment="1" applyProtection="1">
      <alignment horizontal="center" vertical="center"/>
    </xf>
    <xf numFmtId="0" fontId="6" fillId="0" borderId="12" xfId="0" applyFont="1" applyBorder="1" applyAlignment="1" applyProtection="1">
      <alignment horizontal="center" vertical="center"/>
    </xf>
    <xf numFmtId="0" fontId="30" fillId="0" borderId="0" xfId="0" applyFont="1" applyFill="1" applyBorder="1" applyAlignment="1" applyProtection="1">
      <alignment horizontal="left" vertical="center" wrapText="1"/>
    </xf>
    <xf numFmtId="0" fontId="30" fillId="0" borderId="21" xfId="0" applyFont="1" applyFill="1" applyBorder="1" applyAlignment="1" applyProtection="1">
      <alignment horizontal="left" vertical="center" wrapText="1"/>
    </xf>
    <xf numFmtId="0" fontId="7" fillId="3" borderId="2" xfId="0" applyFont="1" applyFill="1" applyBorder="1" applyAlignment="1" applyProtection="1">
      <alignment horizontal="left" vertical="center"/>
      <protection locked="0"/>
    </xf>
    <xf numFmtId="0" fontId="7" fillId="3" borderId="3" xfId="0" applyFont="1" applyFill="1" applyBorder="1" applyAlignment="1" applyProtection="1">
      <alignment horizontal="left" vertical="center"/>
      <protection locked="0"/>
    </xf>
    <xf numFmtId="0" fontId="30" fillId="3" borderId="6" xfId="0" applyFont="1" applyFill="1" applyBorder="1" applyAlignment="1" applyProtection="1">
      <alignment horizontal="left" vertical="center"/>
      <protection locked="0"/>
    </xf>
    <xf numFmtId="0" fontId="7" fillId="0" borderId="5" xfId="0" applyFont="1" applyBorder="1" applyAlignment="1" applyProtection="1">
      <alignment horizontal="left" vertical="center"/>
    </xf>
    <xf numFmtId="0" fontId="7" fillId="0" borderId="6" xfId="0" applyFont="1" applyBorder="1" applyAlignment="1" applyProtection="1">
      <alignment horizontal="left" vertical="center"/>
    </xf>
    <xf numFmtId="177" fontId="6" fillId="3" borderId="2" xfId="1" applyNumberFormat="1" applyFont="1" applyFill="1" applyBorder="1" applyAlignment="1" applyProtection="1">
      <alignment horizontal="right" vertical="center"/>
      <protection locked="0"/>
    </xf>
    <xf numFmtId="177" fontId="6" fillId="3" borderId="3" xfId="1" applyNumberFormat="1" applyFont="1" applyFill="1" applyBorder="1" applyAlignment="1" applyProtection="1">
      <alignment horizontal="right" vertical="center"/>
      <protection locked="0"/>
    </xf>
    <xf numFmtId="38" fontId="6" fillId="3" borderId="8" xfId="1" applyFont="1" applyFill="1" applyBorder="1" applyAlignment="1" applyProtection="1">
      <alignment horizontal="right" vertical="center"/>
      <protection locked="0"/>
    </xf>
    <xf numFmtId="0" fontId="6" fillId="0" borderId="13" xfId="0" applyFont="1" applyBorder="1" applyAlignment="1" applyProtection="1">
      <alignment vertical="center" wrapText="1"/>
    </xf>
    <xf numFmtId="0" fontId="6" fillId="0" borderId="9" xfId="0" applyFont="1" applyBorder="1" applyAlignment="1" applyProtection="1">
      <alignment vertical="center" wrapText="1"/>
    </xf>
    <xf numFmtId="0" fontId="6" fillId="0" borderId="5" xfId="0" applyFont="1" applyBorder="1" applyAlignment="1" applyProtection="1">
      <alignment vertical="center" wrapText="1"/>
    </xf>
    <xf numFmtId="0" fontId="6" fillId="0" borderId="7" xfId="0" applyFont="1" applyBorder="1" applyAlignment="1" applyProtection="1">
      <alignment vertical="center" wrapText="1"/>
    </xf>
    <xf numFmtId="0" fontId="6" fillId="0" borderId="3" xfId="0" applyFont="1" applyBorder="1" applyAlignment="1" applyProtection="1">
      <alignment horizontal="center" vertical="center"/>
      <protection locked="0"/>
    </xf>
    <xf numFmtId="0" fontId="6" fillId="0" borderId="13" xfId="0" applyFont="1" applyBorder="1" applyAlignment="1" applyProtection="1">
      <alignment horizontal="left" vertical="center" wrapText="1"/>
    </xf>
    <xf numFmtId="0" fontId="6" fillId="0" borderId="8" xfId="0" applyFont="1" applyBorder="1" applyAlignment="1" applyProtection="1">
      <alignment horizontal="left" vertical="center" wrapText="1"/>
    </xf>
    <xf numFmtId="0" fontId="6" fillId="0" borderId="9" xfId="0" applyFont="1" applyBorder="1" applyAlignment="1" applyProtection="1">
      <alignment horizontal="left" vertical="center" wrapText="1"/>
    </xf>
    <xf numFmtId="0" fontId="6" fillId="0" borderId="5" xfId="0" applyFont="1" applyBorder="1" applyAlignment="1" applyProtection="1">
      <alignment horizontal="left" vertical="center" wrapText="1"/>
    </xf>
    <xf numFmtId="0" fontId="6" fillId="0" borderId="6" xfId="0" applyFont="1" applyBorder="1" applyAlignment="1" applyProtection="1">
      <alignment horizontal="left" vertical="center" wrapText="1"/>
    </xf>
    <xf numFmtId="0" fontId="6" fillId="0" borderId="7" xfId="0" applyFont="1" applyBorder="1" applyAlignment="1" applyProtection="1">
      <alignment horizontal="left" vertical="center" wrapText="1"/>
    </xf>
    <xf numFmtId="0" fontId="6" fillId="0" borderId="3" xfId="0" quotePrefix="1"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42" xfId="0" applyFont="1" applyBorder="1" applyAlignment="1" applyProtection="1">
      <alignment horizontal="center" vertical="center"/>
      <protection locked="0"/>
    </xf>
    <xf numFmtId="0" fontId="6" fillId="0" borderId="43" xfId="0" applyFont="1" applyBorder="1" applyAlignment="1" applyProtection="1">
      <alignment horizontal="center" vertical="center"/>
      <protection locked="0"/>
    </xf>
    <xf numFmtId="0" fontId="6" fillId="0" borderId="44" xfId="0" applyFont="1" applyBorder="1" applyAlignment="1" applyProtection="1">
      <alignment horizontal="center" vertical="center"/>
      <protection locked="0"/>
    </xf>
    <xf numFmtId="0" fontId="6" fillId="0" borderId="9" xfId="0" applyFont="1" applyFill="1" applyBorder="1" applyAlignment="1" applyProtection="1">
      <alignment horizontal="center" vertical="center"/>
    </xf>
    <xf numFmtId="0" fontId="6" fillId="0" borderId="7" xfId="0" applyFont="1" applyFill="1" applyBorder="1" applyAlignment="1" applyProtection="1">
      <alignment horizontal="center" vertical="center"/>
    </xf>
    <xf numFmtId="0" fontId="6" fillId="3" borderId="0" xfId="0" applyFont="1" applyFill="1" applyBorder="1" applyAlignment="1" applyProtection="1">
      <alignment horizontal="center" vertical="center"/>
      <protection locked="0"/>
    </xf>
    <xf numFmtId="0" fontId="6" fillId="0" borderId="0" xfId="0" applyFont="1" applyBorder="1" applyAlignment="1" applyProtection="1">
      <alignment horizontal="center" vertical="center"/>
    </xf>
    <xf numFmtId="0" fontId="12" fillId="3" borderId="0" xfId="0" applyFont="1" applyFill="1" applyBorder="1" applyAlignment="1" applyProtection="1">
      <alignment horizontal="left" vertical="center"/>
    </xf>
    <xf numFmtId="0" fontId="12" fillId="3" borderId="0" xfId="0" applyFont="1" applyFill="1" applyBorder="1" applyAlignment="1" applyProtection="1">
      <alignment horizontal="left" vertical="center"/>
      <protection locked="0"/>
    </xf>
    <xf numFmtId="0" fontId="12" fillId="3" borderId="6" xfId="0" applyFont="1" applyFill="1" applyBorder="1" applyAlignment="1" applyProtection="1">
      <alignment horizontal="left" vertical="center"/>
      <protection locked="0"/>
    </xf>
    <xf numFmtId="0" fontId="6" fillId="0" borderId="3" xfId="0" applyFont="1" applyBorder="1" applyAlignment="1" applyProtection="1">
      <alignment horizontal="left" vertical="center" wrapText="1"/>
    </xf>
    <xf numFmtId="0" fontId="6" fillId="0" borderId="4" xfId="0" applyFont="1" applyBorder="1" applyAlignment="1" applyProtection="1">
      <alignment horizontal="left" vertical="center" wrapText="1"/>
    </xf>
    <xf numFmtId="0" fontId="6" fillId="0" borderId="10" xfId="0" applyFont="1" applyFill="1" applyBorder="1" applyAlignment="1" applyProtection="1">
      <alignment horizontal="center" vertical="center"/>
    </xf>
    <xf numFmtId="0" fontId="6" fillId="0" borderId="11"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7" fillId="0" borderId="2" xfId="0" applyFont="1" applyFill="1" applyBorder="1" applyAlignment="1" applyProtection="1">
      <alignment horizontal="left" vertical="center" wrapText="1"/>
    </xf>
    <xf numFmtId="0" fontId="7" fillId="0" borderId="3" xfId="0" applyFont="1" applyFill="1" applyBorder="1" applyAlignment="1" applyProtection="1">
      <alignment horizontal="left" vertical="center" wrapText="1"/>
    </xf>
    <xf numFmtId="0" fontId="7" fillId="0" borderId="4" xfId="0" applyFont="1" applyFill="1" applyBorder="1" applyAlignment="1" applyProtection="1">
      <alignment horizontal="left" vertical="center" wrapText="1"/>
    </xf>
    <xf numFmtId="0" fontId="6" fillId="0" borderId="13" xfId="0" applyFont="1" applyFill="1" applyBorder="1" applyAlignment="1" applyProtection="1">
      <alignment horizontal="center" vertical="center" wrapText="1"/>
    </xf>
    <xf numFmtId="0" fontId="6" fillId="0" borderId="9" xfId="0" applyFont="1" applyFill="1" applyBorder="1" applyAlignment="1" applyProtection="1">
      <alignment horizontal="center" vertical="center" wrapText="1"/>
    </xf>
    <xf numFmtId="0" fontId="6" fillId="0" borderId="22" xfId="0" applyFont="1" applyFill="1" applyBorder="1" applyAlignment="1" applyProtection="1">
      <alignment horizontal="center" vertical="center" wrapText="1"/>
    </xf>
    <xf numFmtId="0" fontId="6" fillId="0" borderId="21"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3" borderId="8"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protection locked="0"/>
    </xf>
    <xf numFmtId="0" fontId="6" fillId="3" borderId="9" xfId="0" applyFont="1" applyFill="1" applyBorder="1" applyAlignment="1" applyProtection="1">
      <alignment horizontal="left" vertical="center"/>
      <protection locked="0"/>
    </xf>
    <xf numFmtId="0" fontId="6" fillId="3" borderId="0" xfId="0" applyFont="1" applyFill="1" applyBorder="1" applyAlignment="1" applyProtection="1">
      <alignment horizontal="left" vertical="center"/>
      <protection locked="0"/>
    </xf>
    <xf numFmtId="0" fontId="6" fillId="3" borderId="21" xfId="0" applyFont="1" applyFill="1" applyBorder="1" applyAlignment="1" applyProtection="1">
      <alignment horizontal="left" vertical="center"/>
      <protection locked="0"/>
    </xf>
    <xf numFmtId="0" fontId="6" fillId="3" borderId="6" xfId="0" applyFont="1" applyFill="1" applyBorder="1" applyAlignment="1" applyProtection="1">
      <alignment horizontal="left" vertical="center"/>
      <protection locked="0"/>
    </xf>
    <xf numFmtId="0" fontId="6" fillId="3" borderId="7" xfId="0" applyFont="1" applyFill="1" applyBorder="1" applyAlignment="1" applyProtection="1">
      <alignment horizontal="left" vertical="center"/>
      <protection locked="0"/>
    </xf>
    <xf numFmtId="0" fontId="6" fillId="0" borderId="22" xfId="0" applyFont="1" applyFill="1" applyBorder="1" applyAlignment="1" applyProtection="1">
      <alignment horizontal="left" vertical="center" wrapText="1"/>
    </xf>
    <xf numFmtId="0" fontId="6" fillId="0" borderId="21" xfId="0" applyFont="1" applyFill="1" applyBorder="1" applyAlignment="1" applyProtection="1">
      <alignment horizontal="left" vertical="center" wrapText="1"/>
    </xf>
    <xf numFmtId="0" fontId="6" fillId="0" borderId="5" xfId="0" applyFont="1" applyFill="1" applyBorder="1" applyAlignment="1" applyProtection="1">
      <alignment horizontal="left" vertical="center" wrapText="1"/>
    </xf>
    <xf numFmtId="0" fontId="6" fillId="0" borderId="7" xfId="0" applyFont="1" applyFill="1" applyBorder="1" applyAlignment="1" applyProtection="1">
      <alignment horizontal="left" vertical="center" wrapText="1"/>
    </xf>
    <xf numFmtId="0" fontId="6" fillId="3" borderId="0" xfId="0" applyFont="1" applyFill="1" applyBorder="1" applyAlignment="1" applyProtection="1">
      <alignment horizontal="left" vertical="center" wrapText="1"/>
      <protection locked="0"/>
    </xf>
    <xf numFmtId="0" fontId="17" fillId="0" borderId="0" xfId="0" applyFont="1" applyFill="1" applyAlignment="1" applyProtection="1">
      <alignment horizontal="center" vertical="center"/>
      <protection locked="0"/>
    </xf>
    <xf numFmtId="179" fontId="12" fillId="0" borderId="10" xfId="1" quotePrefix="1" applyNumberFormat="1" applyFont="1" applyFill="1" applyBorder="1" applyAlignment="1" applyProtection="1">
      <alignment horizontal="center" vertical="center"/>
      <protection locked="0"/>
    </xf>
    <xf numFmtId="179" fontId="12" fillId="0" borderId="12" xfId="1" quotePrefix="1" applyNumberFormat="1" applyFont="1" applyFill="1" applyBorder="1" applyAlignment="1" applyProtection="1">
      <alignment horizontal="center" vertical="center"/>
      <protection locked="0"/>
    </xf>
    <xf numFmtId="178" fontId="18" fillId="0" borderId="50" xfId="1" applyNumberFormat="1" applyFont="1" applyFill="1" applyBorder="1" applyAlignment="1" applyProtection="1">
      <alignment horizontal="center" vertical="center" shrinkToFit="1"/>
      <protection locked="0"/>
    </xf>
    <xf numFmtId="178" fontId="18" fillId="0" borderId="51" xfId="1" applyNumberFormat="1" applyFont="1" applyFill="1" applyBorder="1" applyAlignment="1" applyProtection="1">
      <alignment horizontal="center" vertical="center" shrinkToFit="1"/>
      <protection locked="0"/>
    </xf>
    <xf numFmtId="176" fontId="18" fillId="0" borderId="23" xfId="1" applyNumberFormat="1" applyFont="1" applyFill="1" applyBorder="1" applyAlignment="1" applyProtection="1">
      <alignment horizontal="right" vertical="center" shrinkToFit="1"/>
      <protection locked="0"/>
    </xf>
    <xf numFmtId="176" fontId="18" fillId="0" borderId="48" xfId="1" applyNumberFormat="1" applyFont="1" applyFill="1" applyBorder="1" applyAlignment="1" applyProtection="1">
      <alignment horizontal="right" vertical="center" shrinkToFit="1"/>
      <protection locked="0"/>
    </xf>
    <xf numFmtId="0" fontId="18" fillId="0" borderId="5" xfId="0" applyFont="1" applyFill="1" applyBorder="1" applyAlignment="1" applyProtection="1">
      <alignment horizontal="center" vertical="center" shrinkToFit="1"/>
      <protection locked="0"/>
    </xf>
    <xf numFmtId="0" fontId="18" fillId="0" borderId="6" xfId="0" applyFont="1" applyFill="1" applyBorder="1" applyAlignment="1" applyProtection="1">
      <alignment horizontal="center" vertical="center" shrinkToFit="1"/>
      <protection locked="0"/>
    </xf>
    <xf numFmtId="0" fontId="18" fillId="0" borderId="7" xfId="0" applyFont="1" applyFill="1" applyBorder="1" applyAlignment="1" applyProtection="1">
      <alignment horizontal="center" vertical="center" shrinkToFit="1"/>
      <protection locked="0"/>
    </xf>
    <xf numFmtId="0" fontId="18" fillId="0" borderId="45" xfId="0" applyFont="1" applyFill="1" applyBorder="1" applyAlignment="1" applyProtection="1">
      <alignment horizontal="center" vertical="center" shrinkToFit="1"/>
      <protection locked="0"/>
    </xf>
    <xf numFmtId="0" fontId="18" fillId="0" borderId="46" xfId="0" applyFont="1" applyFill="1" applyBorder="1" applyAlignment="1" applyProtection="1">
      <alignment horizontal="center" vertical="center" shrinkToFit="1"/>
      <protection locked="0"/>
    </xf>
    <xf numFmtId="0" fontId="18" fillId="0" borderId="47" xfId="0" applyFont="1" applyFill="1" applyBorder="1" applyAlignment="1" applyProtection="1">
      <alignment horizontal="center" vertical="center" shrinkToFit="1"/>
      <protection locked="0"/>
    </xf>
    <xf numFmtId="0" fontId="18" fillId="0" borderId="29" xfId="2" applyFont="1" applyFill="1" applyBorder="1" applyAlignment="1" applyProtection="1">
      <alignment horizontal="center" vertical="center" wrapText="1"/>
      <protection locked="0"/>
    </xf>
    <xf numFmtId="0" fontId="3" fillId="0" borderId="10" xfId="2" applyFont="1" applyFill="1" applyBorder="1" applyAlignment="1" applyProtection="1">
      <alignment horizontal="center" vertical="center" wrapText="1"/>
      <protection locked="0"/>
    </xf>
    <xf numFmtId="0" fontId="3" fillId="0" borderId="12" xfId="2" applyFont="1" applyFill="1" applyBorder="1" applyAlignment="1" applyProtection="1">
      <alignment horizontal="center" vertical="center" wrapText="1"/>
      <protection locked="0"/>
    </xf>
    <xf numFmtId="0" fontId="18" fillId="0" borderId="10" xfId="2" applyFont="1" applyFill="1" applyBorder="1" applyAlignment="1" applyProtection="1">
      <alignment horizontal="center" vertical="center" wrapText="1"/>
      <protection locked="0"/>
    </xf>
    <xf numFmtId="0" fontId="18" fillId="0" borderId="12" xfId="2" applyFont="1" applyFill="1" applyBorder="1" applyAlignment="1" applyProtection="1">
      <alignment horizontal="center" vertical="center" wrapText="1"/>
      <protection locked="0"/>
    </xf>
    <xf numFmtId="0" fontId="18" fillId="0" borderId="10" xfId="2" applyFont="1" applyFill="1" applyBorder="1" applyAlignment="1" applyProtection="1">
      <alignment horizontal="center" vertical="center"/>
      <protection locked="0"/>
    </xf>
    <xf numFmtId="0" fontId="18" fillId="0" borderId="12" xfId="2" applyFont="1" applyFill="1" applyBorder="1" applyAlignment="1" applyProtection="1">
      <alignment horizontal="center" vertical="center"/>
      <protection locked="0"/>
    </xf>
    <xf numFmtId="0" fontId="18" fillId="0" borderId="2" xfId="0" applyFont="1" applyFill="1" applyBorder="1" applyAlignment="1" applyProtection="1">
      <alignment horizontal="center" vertical="center"/>
      <protection locked="0"/>
    </xf>
    <xf numFmtId="0" fontId="18" fillId="0" borderId="3" xfId="0" applyFont="1" applyFill="1" applyBorder="1" applyAlignment="1" applyProtection="1">
      <alignment horizontal="center" vertical="center"/>
      <protection locked="0"/>
    </xf>
    <xf numFmtId="0" fontId="18" fillId="0" borderId="4" xfId="0" applyFont="1" applyFill="1" applyBorder="1" applyAlignment="1" applyProtection="1">
      <alignment horizontal="center" vertical="center"/>
      <protection locked="0"/>
    </xf>
    <xf numFmtId="0" fontId="18" fillId="0" borderId="10" xfId="0" applyFont="1" applyFill="1" applyBorder="1" applyAlignment="1" applyProtection="1">
      <alignment horizontal="center" vertical="center" shrinkToFit="1"/>
      <protection locked="0"/>
    </xf>
    <xf numFmtId="0" fontId="18" fillId="0" borderId="12" xfId="0" applyFont="1" applyFill="1" applyBorder="1" applyAlignment="1" applyProtection="1">
      <alignment horizontal="center" vertical="center" shrinkToFit="1"/>
      <protection locked="0"/>
    </xf>
    <xf numFmtId="176" fontId="18" fillId="0" borderId="10" xfId="1" applyNumberFormat="1" applyFont="1" applyFill="1" applyBorder="1" applyAlignment="1" applyProtection="1">
      <alignment horizontal="right" vertical="center" shrinkToFit="1"/>
      <protection locked="0"/>
    </xf>
    <xf numFmtId="176" fontId="18" fillId="0" borderId="12" xfId="1" applyNumberFormat="1" applyFont="1" applyFill="1" applyBorder="1" applyAlignment="1" applyProtection="1">
      <alignment horizontal="right" vertical="center" shrinkToFit="1"/>
      <protection locked="0"/>
    </xf>
    <xf numFmtId="0" fontId="18" fillId="0" borderId="16" xfId="0" applyFont="1" applyFill="1" applyBorder="1" applyAlignment="1" applyProtection="1">
      <alignment horizontal="center" vertical="center"/>
      <protection locked="0"/>
    </xf>
    <xf numFmtId="0" fontId="18" fillId="0" borderId="17" xfId="0" applyFont="1" applyFill="1" applyBorder="1" applyAlignment="1" applyProtection="1">
      <alignment horizontal="center" vertical="center"/>
      <protection locked="0"/>
    </xf>
    <xf numFmtId="0" fontId="18" fillId="0" borderId="0" xfId="0" applyFont="1" applyFill="1" applyBorder="1" applyAlignment="1" applyProtection="1">
      <alignment horizontal="left" vertical="center"/>
      <protection locked="0"/>
    </xf>
    <xf numFmtId="0" fontId="18" fillId="0" borderId="33" xfId="0" applyFont="1" applyFill="1" applyBorder="1" applyAlignment="1" applyProtection="1">
      <alignment horizontal="left" vertical="center" shrinkToFit="1"/>
      <protection locked="0"/>
    </xf>
    <xf numFmtId="0" fontId="18" fillId="0" borderId="34" xfId="0" applyFont="1" applyFill="1" applyBorder="1" applyAlignment="1" applyProtection="1">
      <alignment horizontal="left" vertical="center" shrinkToFit="1"/>
      <protection locked="0"/>
    </xf>
    <xf numFmtId="0" fontId="18" fillId="0" borderId="35" xfId="0" applyFont="1" applyFill="1" applyBorder="1" applyAlignment="1" applyProtection="1">
      <alignment horizontal="left" vertical="center" shrinkToFit="1"/>
      <protection locked="0"/>
    </xf>
    <xf numFmtId="0" fontId="3" fillId="0" borderId="10" xfId="0" applyFont="1" applyFill="1" applyBorder="1" applyAlignment="1" applyProtection="1">
      <alignment horizontal="center" vertical="center" wrapText="1"/>
      <protection locked="0"/>
    </xf>
    <xf numFmtId="0" fontId="3" fillId="0" borderId="12" xfId="0" applyFont="1" applyFill="1" applyBorder="1" applyAlignment="1" applyProtection="1">
      <alignment horizontal="center" vertical="center" wrapText="1"/>
      <protection locked="0"/>
    </xf>
    <xf numFmtId="178" fontId="18" fillId="0" borderId="9" xfId="1" applyNumberFormat="1" applyFont="1" applyFill="1" applyBorder="1" applyAlignment="1" applyProtection="1">
      <alignment horizontal="center" vertical="center" shrinkToFit="1"/>
      <protection locked="0"/>
    </xf>
    <xf numFmtId="178" fontId="18" fillId="0" borderId="7" xfId="1" applyNumberFormat="1" applyFont="1" applyFill="1" applyBorder="1" applyAlignment="1" applyProtection="1">
      <alignment horizontal="center" vertical="center" shrinkToFit="1"/>
      <protection locked="0"/>
    </xf>
    <xf numFmtId="0" fontId="3" fillId="0" borderId="19" xfId="0" applyFont="1" applyFill="1" applyBorder="1" applyAlignment="1" applyProtection="1">
      <alignment horizontal="center" vertical="center"/>
      <protection locked="0"/>
    </xf>
    <xf numFmtId="0" fontId="3" fillId="0" borderId="17" xfId="0" applyFont="1" applyFill="1" applyBorder="1" applyAlignment="1" applyProtection="1">
      <alignment horizontal="center" vertical="center"/>
      <protection locked="0"/>
    </xf>
    <xf numFmtId="0" fontId="3" fillId="0" borderId="18" xfId="0" applyFont="1" applyFill="1" applyBorder="1" applyAlignment="1" applyProtection="1">
      <alignment horizontal="center" vertical="center"/>
      <protection locked="0"/>
    </xf>
    <xf numFmtId="0" fontId="18" fillId="0" borderId="2" xfId="0" applyFont="1" applyFill="1" applyBorder="1" applyAlignment="1" applyProtection="1">
      <alignment horizontal="left" vertical="center" indent="1" shrinkToFit="1"/>
    </xf>
    <xf numFmtId="0" fontId="18" fillId="0" borderId="3" xfId="0" applyFont="1" applyFill="1" applyBorder="1" applyAlignment="1" applyProtection="1">
      <alignment horizontal="left" vertical="center" indent="1" shrinkToFit="1"/>
    </xf>
    <xf numFmtId="0" fontId="18" fillId="0" borderId="4" xfId="0" applyFont="1" applyFill="1" applyBorder="1" applyAlignment="1" applyProtection="1">
      <alignment horizontal="left" vertical="center" indent="1" shrinkToFit="1"/>
    </xf>
    <xf numFmtId="0" fontId="18" fillId="0" borderId="2" xfId="0" applyFont="1" applyFill="1" applyBorder="1" applyAlignment="1" applyProtection="1">
      <alignment horizontal="left" vertical="center" indent="1"/>
      <protection locked="0"/>
    </xf>
    <xf numFmtId="0" fontId="18" fillId="0" borderId="3" xfId="0" applyFont="1" applyFill="1" applyBorder="1" applyAlignment="1" applyProtection="1">
      <alignment horizontal="left" vertical="center" indent="1"/>
      <protection locked="0"/>
    </xf>
    <xf numFmtId="0" fontId="18" fillId="0" borderId="4" xfId="0" applyFont="1" applyFill="1" applyBorder="1" applyAlignment="1" applyProtection="1">
      <alignment horizontal="left" vertical="center" indent="1"/>
      <protection locked="0"/>
    </xf>
    <xf numFmtId="0" fontId="18" fillId="0" borderId="33" xfId="2" applyFont="1" applyFill="1" applyBorder="1" applyAlignment="1" applyProtection="1">
      <alignment horizontal="left" vertical="center" shrinkToFit="1"/>
      <protection locked="0"/>
    </xf>
    <xf numFmtId="0" fontId="18" fillId="0" borderId="34" xfId="2" applyFont="1" applyFill="1" applyBorder="1" applyAlignment="1" applyProtection="1">
      <alignment horizontal="left" vertical="center" shrinkToFit="1"/>
      <protection locked="0"/>
    </xf>
    <xf numFmtId="0" fontId="18" fillId="0" borderId="45" xfId="2" applyFont="1" applyFill="1" applyBorder="1" applyAlignment="1" applyProtection="1">
      <alignment horizontal="left" vertical="center"/>
      <protection locked="0"/>
    </xf>
    <xf numFmtId="0" fontId="18" fillId="0" borderId="46" xfId="2" applyFont="1" applyFill="1" applyBorder="1" applyAlignment="1" applyProtection="1">
      <alignment horizontal="left" vertical="center"/>
      <protection locked="0"/>
    </xf>
    <xf numFmtId="0" fontId="18" fillId="0" borderId="1" xfId="0" applyFont="1" applyFill="1" applyBorder="1" applyAlignment="1" applyProtection="1">
      <alignment horizontal="center" vertical="center" wrapText="1"/>
      <protection locked="0"/>
    </xf>
    <xf numFmtId="0" fontId="3" fillId="0" borderId="53" xfId="0" applyFont="1" applyFill="1" applyBorder="1" applyAlignment="1" applyProtection="1">
      <alignment horizontal="center" vertical="center"/>
      <protection locked="0"/>
    </xf>
    <xf numFmtId="0" fontId="10" fillId="0" borderId="0" xfId="0" applyFont="1" applyFill="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0" fontId="3" fillId="0" borderId="11"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0" fontId="3" fillId="0" borderId="1" xfId="0" applyFont="1" applyFill="1" applyBorder="1" applyAlignment="1" applyProtection="1">
      <alignment horizontal="left" vertical="center" indent="1" shrinkToFit="1"/>
    </xf>
    <xf numFmtId="0" fontId="3" fillId="0" borderId="1" xfId="0" applyFont="1" applyFill="1" applyBorder="1" applyAlignment="1" applyProtection="1">
      <alignment horizontal="left" vertical="center" indent="1" shrinkToFit="1"/>
      <protection locked="0"/>
    </xf>
    <xf numFmtId="0" fontId="3" fillId="0" borderId="2" xfId="0" applyFont="1" applyFill="1" applyBorder="1" applyAlignment="1" applyProtection="1">
      <alignment horizontal="center" vertical="center" wrapText="1"/>
      <protection locked="0"/>
    </xf>
    <xf numFmtId="0" fontId="3" fillId="0" borderId="4" xfId="0" applyFont="1" applyFill="1" applyBorder="1" applyAlignment="1" applyProtection="1">
      <alignment horizontal="center" vertical="center" wrapText="1"/>
      <protection locked="0"/>
    </xf>
    <xf numFmtId="0" fontId="33" fillId="0" borderId="2" xfId="0" applyFont="1" applyFill="1" applyBorder="1" applyAlignment="1" applyProtection="1">
      <alignment horizontal="center" vertical="center" wrapText="1"/>
      <protection locked="0"/>
    </xf>
    <xf numFmtId="0" fontId="18" fillId="0" borderId="2" xfId="0" applyFont="1" applyFill="1" applyBorder="1" applyAlignment="1" applyProtection="1">
      <alignment horizontal="center" vertical="center" wrapText="1"/>
      <protection locked="0"/>
    </xf>
    <xf numFmtId="0" fontId="18" fillId="0" borderId="4" xfId="0" applyFont="1" applyFill="1" applyBorder="1" applyAlignment="1" applyProtection="1">
      <alignment horizontal="center" vertical="center" wrapText="1"/>
      <protection locked="0"/>
    </xf>
    <xf numFmtId="0" fontId="34" fillId="0" borderId="2" xfId="0" applyFont="1" applyFill="1" applyBorder="1" applyAlignment="1" applyProtection="1">
      <alignment horizontal="center" vertical="center" wrapText="1"/>
      <protection locked="0"/>
    </xf>
  </cellXfs>
  <cellStyles count="4">
    <cellStyle name="桁区切り" xfId="1" builtinId="6"/>
    <cellStyle name="桁区切り 2" xfId="3" xr:uid="{00000000-0005-0000-0000-000001000000}"/>
    <cellStyle name="標準" xfId="0" builtinId="0"/>
    <cellStyle name="標準 2" xfId="2" xr:uid="{00000000-0005-0000-0000-000003000000}"/>
  </cellStyles>
  <dxfs count="21">
    <dxf>
      <fill>
        <patternFill>
          <bgColor theme="0" tint="-0.499984740745262"/>
        </patternFill>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ont>
        <b val="0"/>
        <i val="0"/>
        <color auto="1"/>
      </font>
      <fill>
        <patternFill patternType="gray0625">
          <bgColor auto="1"/>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4" Type="http://schemas.openxmlformats.org/officeDocument/2006/relationships/worksheet" Target="worksheets/sheet4.xml" />
</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1.vml.rels>&#65279;<?xml version="1.0" encoding="utf-8" standalone="yes"?>
<Relationships xmlns="http://schemas.openxmlformats.org/package/2006/relationships">
  <Relationship Id="rId1" Type="http://schemas.openxmlformats.org/officeDocument/2006/relationships/image" Target="../media/image1.emf" />
</Relationships>
</file>

<file path=xl/drawings/drawing1.xml><?xml version="1.0" encoding="utf-8"?>
<xdr:wsDr xmlns:xdr="http://schemas.openxmlformats.org/drawingml/2006/spreadsheetDrawing" xmlns:a="http://schemas.openxmlformats.org/drawingml/2006/main">
  <xdr:twoCellAnchor editAs="oneCell">
    <xdr:from>
      <xdr:col>0</xdr:col>
      <xdr:colOff>99060</xdr:colOff>
      <xdr:row>61</xdr:row>
      <xdr:rowOff>114300</xdr:rowOff>
    </xdr:from>
    <xdr:to>
      <xdr:col>19</xdr:col>
      <xdr:colOff>27305</xdr:colOff>
      <xdr:row>67</xdr:row>
      <xdr:rowOff>99060</xdr:rowOff>
    </xdr:to>
    <xdr:sp macro="" textlink="">
      <xdr:nvSpPr>
        <xdr:cNvPr id="6145" name="Object 1" hidden="1">
          <a:extLst>
            <a:ext uri="{63B3BB69-23CF-44E3-9099-C40C66FF867C}">
              <a14:compatExt xmlns:a14="http://schemas.microsoft.com/office/drawing/2010/main"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27</xdr:col>
          <xdr:colOff>390525</xdr:colOff>
          <xdr:row>71</xdr:row>
          <xdr:rowOff>161925</xdr:rowOff>
        </xdr:from>
        <xdr:to>
          <xdr:col>35</xdr:col>
          <xdr:colOff>447675</xdr:colOff>
          <xdr:row>74</xdr:row>
          <xdr:rowOff>47625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介護サービス情報公表制度の活用による経営・人材育成理念の見える化</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68</xdr:row>
          <xdr:rowOff>0</xdr:rowOff>
        </xdr:from>
        <xdr:to>
          <xdr:col>3</xdr:col>
          <xdr:colOff>85725</xdr:colOff>
          <xdr:row>69</xdr:row>
          <xdr:rowOff>95250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68</xdr:row>
          <xdr:rowOff>0</xdr:rowOff>
        </xdr:from>
        <xdr:to>
          <xdr:col>3</xdr:col>
          <xdr:colOff>85725</xdr:colOff>
          <xdr:row>69</xdr:row>
          <xdr:rowOff>95250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68</xdr:row>
          <xdr:rowOff>0</xdr:rowOff>
        </xdr:from>
        <xdr:to>
          <xdr:col>3</xdr:col>
          <xdr:colOff>85725</xdr:colOff>
          <xdr:row>69</xdr:row>
          <xdr:rowOff>28575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68</xdr:row>
          <xdr:rowOff>0</xdr:rowOff>
        </xdr:from>
        <xdr:to>
          <xdr:col>3</xdr:col>
          <xdr:colOff>85725</xdr:colOff>
          <xdr:row>69</xdr:row>
          <xdr:rowOff>28575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0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68</xdr:row>
          <xdr:rowOff>0</xdr:rowOff>
        </xdr:from>
        <xdr:to>
          <xdr:col>3</xdr:col>
          <xdr:colOff>85725</xdr:colOff>
          <xdr:row>69</xdr:row>
          <xdr:rowOff>28575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0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68</xdr:row>
          <xdr:rowOff>0</xdr:rowOff>
        </xdr:from>
        <xdr:to>
          <xdr:col>3</xdr:col>
          <xdr:colOff>85725</xdr:colOff>
          <xdr:row>69</xdr:row>
          <xdr:rowOff>28575</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0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68</xdr:row>
          <xdr:rowOff>0</xdr:rowOff>
        </xdr:from>
        <xdr:to>
          <xdr:col>3</xdr:col>
          <xdr:colOff>85725</xdr:colOff>
          <xdr:row>69</xdr:row>
          <xdr:rowOff>152400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0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68</xdr:row>
          <xdr:rowOff>0</xdr:rowOff>
        </xdr:from>
        <xdr:to>
          <xdr:col>3</xdr:col>
          <xdr:colOff>85725</xdr:colOff>
          <xdr:row>69</xdr:row>
          <xdr:rowOff>28575</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0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68</xdr:row>
          <xdr:rowOff>0</xdr:rowOff>
        </xdr:from>
        <xdr:to>
          <xdr:col>3</xdr:col>
          <xdr:colOff>85725</xdr:colOff>
          <xdr:row>69</xdr:row>
          <xdr:rowOff>114300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0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68</xdr:row>
          <xdr:rowOff>0</xdr:rowOff>
        </xdr:from>
        <xdr:to>
          <xdr:col>3</xdr:col>
          <xdr:colOff>85725</xdr:colOff>
          <xdr:row>69</xdr:row>
          <xdr:rowOff>180975</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0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68</xdr:row>
          <xdr:rowOff>0</xdr:rowOff>
        </xdr:from>
        <xdr:to>
          <xdr:col>3</xdr:col>
          <xdr:colOff>85725</xdr:colOff>
          <xdr:row>69</xdr:row>
          <xdr:rowOff>28575</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0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68</xdr:row>
          <xdr:rowOff>0</xdr:rowOff>
        </xdr:from>
        <xdr:to>
          <xdr:col>3</xdr:col>
          <xdr:colOff>85725</xdr:colOff>
          <xdr:row>69</xdr:row>
          <xdr:rowOff>28575</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0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68</xdr:row>
          <xdr:rowOff>0</xdr:rowOff>
        </xdr:from>
        <xdr:to>
          <xdr:col>3</xdr:col>
          <xdr:colOff>85725</xdr:colOff>
          <xdr:row>69</xdr:row>
          <xdr:rowOff>28575</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0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68</xdr:row>
          <xdr:rowOff>0</xdr:rowOff>
        </xdr:from>
        <xdr:to>
          <xdr:col>3</xdr:col>
          <xdr:colOff>85725</xdr:colOff>
          <xdr:row>69</xdr:row>
          <xdr:rowOff>104775</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0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68</xdr:row>
          <xdr:rowOff>0</xdr:rowOff>
        </xdr:from>
        <xdr:to>
          <xdr:col>3</xdr:col>
          <xdr:colOff>85725</xdr:colOff>
          <xdr:row>69</xdr:row>
          <xdr:rowOff>28575</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0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68</xdr:row>
          <xdr:rowOff>0</xdr:rowOff>
        </xdr:from>
        <xdr:to>
          <xdr:col>3</xdr:col>
          <xdr:colOff>85725</xdr:colOff>
          <xdr:row>69</xdr:row>
          <xdr:rowOff>28575</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0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68</xdr:row>
          <xdr:rowOff>0</xdr:rowOff>
        </xdr:from>
        <xdr:to>
          <xdr:col>3</xdr:col>
          <xdr:colOff>85725</xdr:colOff>
          <xdr:row>69</xdr:row>
          <xdr:rowOff>28575</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0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68</xdr:row>
          <xdr:rowOff>0</xdr:rowOff>
        </xdr:from>
        <xdr:to>
          <xdr:col>3</xdr:col>
          <xdr:colOff>85725</xdr:colOff>
          <xdr:row>69</xdr:row>
          <xdr:rowOff>28575</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0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68</xdr:row>
          <xdr:rowOff>0</xdr:rowOff>
        </xdr:from>
        <xdr:to>
          <xdr:col>3</xdr:col>
          <xdr:colOff>85725</xdr:colOff>
          <xdr:row>69</xdr:row>
          <xdr:rowOff>28575</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0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68</xdr:row>
          <xdr:rowOff>0</xdr:rowOff>
        </xdr:from>
        <xdr:to>
          <xdr:col>3</xdr:col>
          <xdr:colOff>85725</xdr:colOff>
          <xdr:row>69</xdr:row>
          <xdr:rowOff>28575</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0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68</xdr:row>
          <xdr:rowOff>0</xdr:rowOff>
        </xdr:from>
        <xdr:to>
          <xdr:col>3</xdr:col>
          <xdr:colOff>85725</xdr:colOff>
          <xdr:row>69</xdr:row>
          <xdr:rowOff>28575</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0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1047</a:t>
              </a:r>
            </a:p>
          </xdr:txBody>
        </xdr:sp>
        <xdr:clientData/>
      </xdr:twoCellAnchor>
    </mc:Choice>
    <mc:Fallback/>
  </mc:AlternateContent>
  <xdr:twoCellAnchor>
    <xdr:from>
      <xdr:col>18</xdr:col>
      <xdr:colOff>228600</xdr:colOff>
      <xdr:row>4</xdr:row>
      <xdr:rowOff>28576</xdr:rowOff>
    </xdr:from>
    <xdr:to>
      <xdr:col>20</xdr:col>
      <xdr:colOff>111125</xdr:colOff>
      <xdr:row>5</xdr:row>
      <xdr:rowOff>171451</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a:xfrm>
          <a:off x="7591425" y="828676"/>
          <a:ext cx="358775" cy="342900"/>
        </a:xfrm>
        <a:prstGeom prst="rect">
          <a:avLst/>
        </a:prstGeom>
        <a:ln w="381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b="1"/>
            <a:t>１</a:t>
          </a:r>
          <a:endParaRPr kumimoji="1" lang="en-US" altLang="ja-JP" sz="1600" b="1"/>
        </a:p>
      </xdr:txBody>
    </xdr:sp>
    <xdr:clientData/>
  </xdr:twoCellAnchor>
  <mc:AlternateContent xmlns:mc="http://schemas.openxmlformats.org/markup-compatibility/2006">
    <mc:Choice xmlns:a14="http://schemas.microsoft.com/office/drawing/2010/main" Requires="a14">
      <xdr:twoCellAnchor editAs="oneCell">
        <xdr:from>
          <xdr:col>2</xdr:col>
          <xdr:colOff>142875</xdr:colOff>
          <xdr:row>68</xdr:row>
          <xdr:rowOff>0</xdr:rowOff>
        </xdr:from>
        <xdr:to>
          <xdr:col>3</xdr:col>
          <xdr:colOff>85725</xdr:colOff>
          <xdr:row>69</xdr:row>
          <xdr:rowOff>152400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0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68</xdr:row>
          <xdr:rowOff>0</xdr:rowOff>
        </xdr:from>
        <xdr:to>
          <xdr:col>3</xdr:col>
          <xdr:colOff>85725</xdr:colOff>
          <xdr:row>69</xdr:row>
          <xdr:rowOff>152400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0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68</xdr:row>
          <xdr:rowOff>0</xdr:rowOff>
        </xdr:from>
        <xdr:to>
          <xdr:col>3</xdr:col>
          <xdr:colOff>85725</xdr:colOff>
          <xdr:row>69</xdr:row>
          <xdr:rowOff>152400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0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68</xdr:row>
          <xdr:rowOff>0</xdr:rowOff>
        </xdr:from>
        <xdr:to>
          <xdr:col>3</xdr:col>
          <xdr:colOff>85725</xdr:colOff>
          <xdr:row>69</xdr:row>
          <xdr:rowOff>133350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0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390525</xdr:colOff>
          <xdr:row>68</xdr:row>
          <xdr:rowOff>0</xdr:rowOff>
        </xdr:from>
        <xdr:to>
          <xdr:col>9</xdr:col>
          <xdr:colOff>609600</xdr:colOff>
          <xdr:row>69</xdr:row>
          <xdr:rowOff>152400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0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390525</xdr:colOff>
          <xdr:row>68</xdr:row>
          <xdr:rowOff>0</xdr:rowOff>
        </xdr:from>
        <xdr:to>
          <xdr:col>9</xdr:col>
          <xdr:colOff>609600</xdr:colOff>
          <xdr:row>69</xdr:row>
          <xdr:rowOff>152400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0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962025</xdr:colOff>
          <xdr:row>68</xdr:row>
          <xdr:rowOff>0</xdr:rowOff>
        </xdr:from>
        <xdr:to>
          <xdr:col>10</xdr:col>
          <xdr:colOff>85725</xdr:colOff>
          <xdr:row>69</xdr:row>
          <xdr:rowOff>152400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0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61</xdr:row>
          <xdr:rowOff>57150</xdr:rowOff>
        </xdr:from>
        <xdr:to>
          <xdr:col>19</xdr:col>
          <xdr:colOff>38100</xdr:colOff>
          <xdr:row>69</xdr:row>
          <xdr:rowOff>0</xdr:rowOff>
        </xdr:to>
        <xdr:sp macro="" textlink="">
          <xdr:nvSpPr>
            <xdr:cNvPr id="7199" name="Object 1055" hidden="1">
              <a:extLst>
                <a:ext uri="{63B3BB69-23CF-44E3-9099-C40C66FF867C}">
                  <a14:compatExt spid="_x0000_s7199"/>
                </a:ext>
                <a:ext uri="{FF2B5EF4-FFF2-40B4-BE49-F238E27FC236}">
                  <a16:creationId xmlns:a16="http://schemas.microsoft.com/office/drawing/2014/main" id="{00000000-0008-0000-00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36</xdr:row>
          <xdr:rowOff>161925</xdr:rowOff>
        </xdr:from>
        <xdr:to>
          <xdr:col>2</xdr:col>
          <xdr:colOff>266700</xdr:colOff>
          <xdr:row>38</xdr:row>
          <xdr:rowOff>38100</xdr:rowOff>
        </xdr:to>
        <xdr:sp macro="" textlink="">
          <xdr:nvSpPr>
            <xdr:cNvPr id="7200" name="Check Box 1056" hidden="1">
              <a:extLst>
                <a:ext uri="{63B3BB69-23CF-44E3-9099-C40C66FF867C}">
                  <a14:compatExt spid="_x0000_s7200"/>
                </a:ext>
                <a:ext uri="{FF2B5EF4-FFF2-40B4-BE49-F238E27FC236}">
                  <a16:creationId xmlns:a16="http://schemas.microsoft.com/office/drawing/2014/main" id="{00000000-0008-0000-00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37</xdr:row>
          <xdr:rowOff>161925</xdr:rowOff>
        </xdr:from>
        <xdr:to>
          <xdr:col>2</xdr:col>
          <xdr:colOff>266700</xdr:colOff>
          <xdr:row>39</xdr:row>
          <xdr:rowOff>38100</xdr:rowOff>
        </xdr:to>
        <xdr:sp macro="" textlink="">
          <xdr:nvSpPr>
            <xdr:cNvPr id="7202" name="Check Box 1058" hidden="1">
              <a:extLst>
                <a:ext uri="{63B3BB69-23CF-44E3-9099-C40C66FF867C}">
                  <a14:compatExt spid="_x0000_s7202"/>
                </a:ext>
                <a:ext uri="{FF2B5EF4-FFF2-40B4-BE49-F238E27FC236}">
                  <a16:creationId xmlns:a16="http://schemas.microsoft.com/office/drawing/2014/main" id="{00000000-0008-0000-00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39</xdr:row>
          <xdr:rowOff>0</xdr:rowOff>
        </xdr:from>
        <xdr:to>
          <xdr:col>2</xdr:col>
          <xdr:colOff>266700</xdr:colOff>
          <xdr:row>39</xdr:row>
          <xdr:rowOff>257175</xdr:rowOff>
        </xdr:to>
        <xdr:sp macro="" textlink="">
          <xdr:nvSpPr>
            <xdr:cNvPr id="7203" name="Check Box 1059" hidden="1">
              <a:extLst>
                <a:ext uri="{63B3BB69-23CF-44E3-9099-C40C66FF867C}">
                  <a14:compatExt spid="_x0000_s7203"/>
                </a:ext>
                <a:ext uri="{FF2B5EF4-FFF2-40B4-BE49-F238E27FC236}">
                  <a16:creationId xmlns:a16="http://schemas.microsoft.com/office/drawing/2014/main" id="{00000000-0008-0000-00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39</xdr:row>
          <xdr:rowOff>228600</xdr:rowOff>
        </xdr:from>
        <xdr:to>
          <xdr:col>2</xdr:col>
          <xdr:colOff>266700</xdr:colOff>
          <xdr:row>41</xdr:row>
          <xdr:rowOff>9525</xdr:rowOff>
        </xdr:to>
        <xdr:sp macro="" textlink="">
          <xdr:nvSpPr>
            <xdr:cNvPr id="7204" name="Check Box 1060" hidden="1">
              <a:extLst>
                <a:ext uri="{63B3BB69-23CF-44E3-9099-C40C66FF867C}">
                  <a14:compatExt spid="_x0000_s7204"/>
                </a:ext>
                <a:ext uri="{FF2B5EF4-FFF2-40B4-BE49-F238E27FC236}">
                  <a16:creationId xmlns:a16="http://schemas.microsoft.com/office/drawing/2014/main" id="{00000000-0008-0000-00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428625</xdr:colOff>
      <xdr:row>37</xdr:row>
      <xdr:rowOff>47625</xdr:rowOff>
    </xdr:from>
    <xdr:to>
      <xdr:col>1</xdr:col>
      <xdr:colOff>514350</xdr:colOff>
      <xdr:row>40</xdr:row>
      <xdr:rowOff>161925</xdr:rowOff>
    </xdr:to>
    <xdr:sp macro="" textlink="">
      <xdr:nvSpPr>
        <xdr:cNvPr id="3" name="左大かっこ 2">
          <a:extLst>
            <a:ext uri="{FF2B5EF4-FFF2-40B4-BE49-F238E27FC236}">
              <a16:creationId xmlns:a16="http://schemas.microsoft.com/office/drawing/2014/main" id="{00000000-0008-0000-0000-000003000000}"/>
            </a:ext>
          </a:extLst>
        </xdr:cNvPr>
        <xdr:cNvSpPr/>
      </xdr:nvSpPr>
      <xdr:spPr>
        <a:xfrm>
          <a:off x="752475" y="8343900"/>
          <a:ext cx="85725" cy="828675"/>
        </a:xfrm>
        <a:prstGeom prst="leftBracket">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6724</xdr:colOff>
      <xdr:row>73</xdr:row>
      <xdr:rowOff>38100</xdr:rowOff>
    </xdr:from>
    <xdr:to>
      <xdr:col>20</xdr:col>
      <xdr:colOff>39221</xdr:colOff>
      <xdr:row>77</xdr:row>
      <xdr:rowOff>146797</xdr:rowOff>
    </xdr:to>
    <xdr:sp macro="" textlink="">
      <xdr:nvSpPr>
        <xdr:cNvPr id="39" name="フローチャート: 処理 38">
          <a:extLst>
            <a:ext uri="{FF2B5EF4-FFF2-40B4-BE49-F238E27FC236}">
              <a16:creationId xmlns:a16="http://schemas.microsoft.com/office/drawing/2014/main" id="{00000000-0008-0000-0000-000027000000}"/>
            </a:ext>
          </a:extLst>
        </xdr:cNvPr>
        <xdr:cNvSpPr/>
      </xdr:nvSpPr>
      <xdr:spPr>
        <a:xfrm>
          <a:off x="7007599" y="16316325"/>
          <a:ext cx="508747" cy="765922"/>
        </a:xfrm>
        <a:prstGeom prst="flowChartProcess">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000">
              <a:latin typeface="ＭＳ Ｐ明朝" panose="02020600040205080304" pitchFamily="18" charset="-128"/>
              <a:ea typeface="ＭＳ Ｐ明朝" panose="02020600040205080304" pitchFamily="18" charset="-128"/>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851726</xdr:colOff>
      <xdr:row>32</xdr:row>
      <xdr:rowOff>211312</xdr:rowOff>
    </xdr:from>
    <xdr:to>
      <xdr:col>21</xdr:col>
      <xdr:colOff>127266</xdr:colOff>
      <xdr:row>34</xdr:row>
      <xdr:rowOff>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2104833" y="10389455"/>
          <a:ext cx="173612" cy="305761"/>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a:t>
          </a:r>
        </a:p>
      </xdr:txBody>
    </xdr:sp>
    <xdr:clientData/>
  </xdr:twoCellAnchor>
  <xdr:twoCellAnchor>
    <xdr:from>
      <xdr:col>23</xdr:col>
      <xdr:colOff>612325</xdr:colOff>
      <xdr:row>0</xdr:row>
      <xdr:rowOff>218514</xdr:rowOff>
    </xdr:from>
    <xdr:to>
      <xdr:col>23</xdr:col>
      <xdr:colOff>1083163</xdr:colOff>
      <xdr:row>2</xdr:row>
      <xdr:rowOff>109459</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4328325" y="218514"/>
          <a:ext cx="470838" cy="462445"/>
        </a:xfrm>
        <a:prstGeom prst="rect">
          <a:avLst/>
        </a:prstGeom>
        <a:ln w="571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400" b="1"/>
            <a:t>２</a:t>
          </a:r>
        </a:p>
      </xdr:txBody>
    </xdr:sp>
    <xdr:clientData/>
  </xdr:twoCellAnchor>
  <xdr:twoCellAnchor>
    <xdr:from>
      <xdr:col>15</xdr:col>
      <xdr:colOff>1115786</xdr:colOff>
      <xdr:row>30</xdr:row>
      <xdr:rowOff>13606</xdr:rowOff>
    </xdr:from>
    <xdr:to>
      <xdr:col>16</xdr:col>
      <xdr:colOff>224518</xdr:colOff>
      <xdr:row>31</xdr:row>
      <xdr:rowOff>73477</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7320643" y="9620249"/>
          <a:ext cx="374196" cy="304799"/>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b="1">
              <a:solidFill>
                <a:sysClr val="windowText" lastClr="000000"/>
              </a:solidFill>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1800225</xdr:colOff>
      <xdr:row>34</xdr:row>
      <xdr:rowOff>257175</xdr:rowOff>
    </xdr:from>
    <xdr:to>
      <xdr:col>2</xdr:col>
      <xdr:colOff>1000125</xdr:colOff>
      <xdr:row>36</xdr:row>
      <xdr:rowOff>47625</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3105150" y="9820275"/>
          <a:ext cx="2019300" cy="30480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b="1">
              <a:solidFill>
                <a:sysClr val="windowText" lastClr="000000"/>
              </a:solidFill>
            </a:rPr>
            <a:t>＜</a:t>
          </a:r>
        </a:p>
      </xdr:txBody>
    </xdr:sp>
    <xdr:clientData/>
  </xdr:twoCellAnchor>
  <xdr:twoCellAnchor>
    <xdr:from>
      <xdr:col>8</xdr:col>
      <xdr:colOff>133350</xdr:colOff>
      <xdr:row>0</xdr:row>
      <xdr:rowOff>95250</xdr:rowOff>
    </xdr:from>
    <xdr:to>
      <xdr:col>8</xdr:col>
      <xdr:colOff>447675</xdr:colOff>
      <xdr:row>1</xdr:row>
      <xdr:rowOff>57150</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8591550" y="95250"/>
          <a:ext cx="314325" cy="342900"/>
        </a:xfrm>
        <a:prstGeom prst="rect">
          <a:avLst/>
        </a:prstGeom>
        <a:ln w="381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600" b="1"/>
            <a:t>3</a:t>
          </a:r>
          <a:endParaRPr kumimoji="1" lang="ja-JP" altLang="en-US" sz="16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133350</xdr:colOff>
      <xdr:row>0</xdr:row>
      <xdr:rowOff>95250</xdr:rowOff>
    </xdr:from>
    <xdr:to>
      <xdr:col>8</xdr:col>
      <xdr:colOff>447675</xdr:colOff>
      <xdr:row>1</xdr:row>
      <xdr:rowOff>171450</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9791700" y="95250"/>
          <a:ext cx="314325" cy="314325"/>
        </a:xfrm>
        <a:prstGeom prst="rect">
          <a:avLst/>
        </a:prstGeom>
        <a:ln w="381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b="1"/>
            <a:t>４</a:t>
          </a:r>
        </a:p>
      </xdr:txBody>
    </xdr:sp>
    <xdr:clientData/>
  </xdr:twoCellAnchor>
  <xdr:twoCellAnchor>
    <xdr:from>
      <xdr:col>1</xdr:col>
      <xdr:colOff>1800225</xdr:colOff>
      <xdr:row>51</xdr:row>
      <xdr:rowOff>228600</xdr:rowOff>
    </xdr:from>
    <xdr:to>
      <xdr:col>2</xdr:col>
      <xdr:colOff>1000125</xdr:colOff>
      <xdr:row>53</xdr:row>
      <xdr:rowOff>47625</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3048000" y="11249025"/>
          <a:ext cx="2019300" cy="30480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b="1">
              <a:solidFill>
                <a:sysClr val="windowText" lastClr="000000"/>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8" Type="http://schemas.openxmlformats.org/officeDocument/2006/relationships/ctrlProp" Target="../ctrlProps/ctrlProp3.xml" />
  <Relationship Id="rId13" Type="http://schemas.openxmlformats.org/officeDocument/2006/relationships/ctrlProp" Target="../ctrlProps/ctrlProp8.xml" />
  <Relationship Id="rId18" Type="http://schemas.openxmlformats.org/officeDocument/2006/relationships/ctrlProp" Target="../ctrlProps/ctrlProp13.xml" />
  <Relationship Id="rId26" Type="http://schemas.openxmlformats.org/officeDocument/2006/relationships/ctrlProp" Target="../ctrlProps/ctrlProp21.xml" />
  <Relationship Id="rId3" Type="http://schemas.openxmlformats.org/officeDocument/2006/relationships/vmlDrawing" Target="../drawings/vmlDrawing1.vml" />
  <Relationship Id="rId21" Type="http://schemas.openxmlformats.org/officeDocument/2006/relationships/ctrlProp" Target="../ctrlProps/ctrlProp16.xml" />
  <Relationship Id="rId34" Type="http://schemas.openxmlformats.org/officeDocument/2006/relationships/ctrlProp" Target="../ctrlProps/ctrlProp29.xml" />
  <Relationship Id="rId7" Type="http://schemas.openxmlformats.org/officeDocument/2006/relationships/ctrlProp" Target="../ctrlProps/ctrlProp2.xml" />
  <Relationship Id="rId12" Type="http://schemas.openxmlformats.org/officeDocument/2006/relationships/ctrlProp" Target="../ctrlProps/ctrlProp7.xml" />
  <Relationship Id="rId17" Type="http://schemas.openxmlformats.org/officeDocument/2006/relationships/ctrlProp" Target="../ctrlProps/ctrlProp12.xml" />
  <Relationship Id="rId25" Type="http://schemas.openxmlformats.org/officeDocument/2006/relationships/ctrlProp" Target="../ctrlProps/ctrlProp20.xml" />
  <Relationship Id="rId33" Type="http://schemas.openxmlformats.org/officeDocument/2006/relationships/ctrlProp" Target="../ctrlProps/ctrlProp28.xml" />
  <Relationship Id="rId38" Type="http://schemas.openxmlformats.org/officeDocument/2006/relationships/ctrlProp" Target="../ctrlProps/ctrlProp33.xml" />
  <Relationship Id="rId2" Type="http://schemas.openxmlformats.org/officeDocument/2006/relationships/drawing" Target="../drawings/drawing1.xml" />
  <Relationship Id="rId16" Type="http://schemas.openxmlformats.org/officeDocument/2006/relationships/ctrlProp" Target="../ctrlProps/ctrlProp11.xml" />
  <Relationship Id="rId20" Type="http://schemas.openxmlformats.org/officeDocument/2006/relationships/ctrlProp" Target="../ctrlProps/ctrlProp15.xml" />
  <Relationship Id="rId29" Type="http://schemas.openxmlformats.org/officeDocument/2006/relationships/ctrlProp" Target="../ctrlProps/ctrlProp24.xml" />
  <Relationship Id="rId6" Type="http://schemas.openxmlformats.org/officeDocument/2006/relationships/ctrlProp" Target="../ctrlProps/ctrlProp1.xml" />
  <Relationship Id="rId11" Type="http://schemas.openxmlformats.org/officeDocument/2006/relationships/ctrlProp" Target="../ctrlProps/ctrlProp6.xml" />
  <Relationship Id="rId24" Type="http://schemas.openxmlformats.org/officeDocument/2006/relationships/ctrlProp" Target="../ctrlProps/ctrlProp19.xml" />
  <Relationship Id="rId32" Type="http://schemas.openxmlformats.org/officeDocument/2006/relationships/ctrlProp" Target="../ctrlProps/ctrlProp27.xml" />
  <Relationship Id="rId37" Type="http://schemas.openxmlformats.org/officeDocument/2006/relationships/ctrlProp" Target="../ctrlProps/ctrlProp32.xml" />
  <Relationship Id="rId5" Type="http://schemas.openxmlformats.org/officeDocument/2006/relationships/image" Target="../media/image1.emf" />
  <Relationship Id="rId15" Type="http://schemas.openxmlformats.org/officeDocument/2006/relationships/ctrlProp" Target="../ctrlProps/ctrlProp10.xml" />
  <Relationship Id="rId23" Type="http://schemas.openxmlformats.org/officeDocument/2006/relationships/ctrlProp" Target="../ctrlProps/ctrlProp18.xml" />
  <Relationship Id="rId28" Type="http://schemas.openxmlformats.org/officeDocument/2006/relationships/ctrlProp" Target="../ctrlProps/ctrlProp23.xml" />
  <Relationship Id="rId36" Type="http://schemas.openxmlformats.org/officeDocument/2006/relationships/ctrlProp" Target="../ctrlProps/ctrlProp31.xml" />
  <Relationship Id="rId10" Type="http://schemas.openxmlformats.org/officeDocument/2006/relationships/ctrlProp" Target="../ctrlProps/ctrlProp5.xml" />
  <Relationship Id="rId19" Type="http://schemas.openxmlformats.org/officeDocument/2006/relationships/ctrlProp" Target="../ctrlProps/ctrlProp14.xml" />
  <Relationship Id="rId31" Type="http://schemas.openxmlformats.org/officeDocument/2006/relationships/ctrlProp" Target="../ctrlProps/ctrlProp26.xml" />
  <Relationship Id="rId4" Type="http://schemas.openxmlformats.org/officeDocument/2006/relationships/package" Target="../embeddings/Microsoft_Word_Document.docx" />
  <Relationship Id="rId9" Type="http://schemas.openxmlformats.org/officeDocument/2006/relationships/ctrlProp" Target="../ctrlProps/ctrlProp4.xml" />
  <Relationship Id="rId14" Type="http://schemas.openxmlformats.org/officeDocument/2006/relationships/ctrlProp" Target="../ctrlProps/ctrlProp9.xml" />
  <Relationship Id="rId22" Type="http://schemas.openxmlformats.org/officeDocument/2006/relationships/ctrlProp" Target="../ctrlProps/ctrlProp17.xml" />
  <Relationship Id="rId27" Type="http://schemas.openxmlformats.org/officeDocument/2006/relationships/ctrlProp" Target="../ctrlProps/ctrlProp22.xml" />
  <Relationship Id="rId30" Type="http://schemas.openxmlformats.org/officeDocument/2006/relationships/ctrlProp" Target="../ctrlProps/ctrlProp25.xml" />
  <Relationship Id="rId35" Type="http://schemas.openxmlformats.org/officeDocument/2006/relationships/ctrlProp" Target="../ctrlProps/ctrlProp30.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4.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F79"/>
  <sheetViews>
    <sheetView showGridLines="0" tabSelected="1" zoomScaleNormal="100" workbookViewId="0">
      <selection activeCell="F2" sqref="F2"/>
    </sheetView>
  </sheetViews>
  <sheetFormatPr defaultColWidth="9" defaultRowHeight="13.5" x14ac:dyDescent="0.15"/>
  <cols>
    <col min="1" max="1" width="4.25" style="4" customWidth="1"/>
    <col min="2" max="2" width="7.875" style="4" customWidth="1"/>
    <col min="3" max="3" width="3.625" style="4" customWidth="1"/>
    <col min="4" max="5" width="8.125" style="4" customWidth="1"/>
    <col min="6" max="7" width="5.75" style="4" customWidth="1"/>
    <col min="8" max="8" width="4.375" style="4" customWidth="1"/>
    <col min="9" max="9" width="4.625" style="4" customWidth="1"/>
    <col min="10" max="10" width="14.375" style="4" customWidth="1"/>
    <col min="11" max="21" width="3.125" style="4" customWidth="1"/>
    <col min="22" max="22" width="2.125" style="105" customWidth="1"/>
    <col min="23" max="25" width="44.875" style="53" customWidth="1"/>
    <col min="26" max="26" width="15.125" style="52" customWidth="1"/>
    <col min="27" max="27" width="26.25" style="52" customWidth="1"/>
    <col min="28" max="32" width="9" style="52"/>
    <col min="33" max="16384" width="9" style="4"/>
  </cols>
  <sheetData>
    <row r="2" spans="1:32" s="24" customFormat="1" ht="19.5" customHeight="1" x14ac:dyDescent="0.15">
      <c r="A2" s="188" t="s">
        <v>205</v>
      </c>
      <c r="B2" s="188"/>
      <c r="C2" s="188"/>
      <c r="D2" s="188"/>
      <c r="E2" s="188"/>
      <c r="F2" s="30"/>
      <c r="G2" s="189" t="s">
        <v>116</v>
      </c>
      <c r="H2" s="189"/>
      <c r="I2" s="189"/>
      <c r="J2" s="189"/>
      <c r="K2" s="25" t="s">
        <v>152</v>
      </c>
      <c r="L2" s="184" t="s">
        <v>151</v>
      </c>
      <c r="M2" s="185"/>
      <c r="N2" s="186"/>
      <c r="O2" s="187"/>
      <c r="P2" s="187"/>
      <c r="R2" s="51"/>
      <c r="S2" s="4" t="s">
        <v>154</v>
      </c>
      <c r="V2" s="106"/>
      <c r="Z2" s="52"/>
      <c r="AA2" s="53"/>
      <c r="AB2" s="53"/>
      <c r="AC2" s="53"/>
      <c r="AD2" s="53"/>
      <c r="AE2" s="53"/>
      <c r="AF2" s="53"/>
    </row>
    <row r="3" spans="1:32" s="24" customFormat="1" ht="19.5" customHeight="1" x14ac:dyDescent="0.15">
      <c r="A3" s="188"/>
      <c r="B3" s="188"/>
      <c r="C3" s="188"/>
      <c r="D3" s="188"/>
      <c r="E3" s="188"/>
      <c r="F3" s="30"/>
      <c r="G3" s="189" t="s">
        <v>115</v>
      </c>
      <c r="H3" s="189"/>
      <c r="I3" s="189"/>
      <c r="J3" s="189"/>
      <c r="O3" s="24" t="str">
        <f>IF(F2="","",IF(O2&gt;1,"","　　↑　事業所数を記載してください"))</f>
        <v/>
      </c>
      <c r="V3" s="106"/>
      <c r="W3" s="53"/>
      <c r="X3" s="53"/>
      <c r="Y3" s="53"/>
      <c r="Z3" s="53"/>
      <c r="AA3" s="53"/>
      <c r="AB3" s="53"/>
      <c r="AC3" s="53"/>
      <c r="AD3" s="53"/>
      <c r="AE3" s="53"/>
      <c r="AF3" s="53"/>
    </row>
    <row r="4" spans="1:32" ht="10.5" customHeight="1" x14ac:dyDescent="0.15">
      <c r="A4" s="25"/>
      <c r="B4" s="25"/>
      <c r="C4" s="25"/>
      <c r="D4" s="25"/>
      <c r="E4" s="25"/>
      <c r="F4" s="25"/>
    </row>
    <row r="5" spans="1:32" ht="15.75" customHeight="1" x14ac:dyDescent="0.15">
      <c r="A5" s="38" t="s">
        <v>191</v>
      </c>
      <c r="B5" s="39"/>
      <c r="C5" s="39"/>
      <c r="D5" s="39"/>
      <c r="E5" s="39"/>
      <c r="F5" s="39"/>
      <c r="G5" s="39"/>
      <c r="H5" s="39"/>
      <c r="I5" s="39"/>
      <c r="J5" s="39"/>
      <c r="K5" s="39"/>
      <c r="L5" s="39"/>
      <c r="M5" s="39"/>
      <c r="N5" s="39"/>
      <c r="O5" s="39"/>
      <c r="P5" s="39"/>
      <c r="Q5" s="39"/>
      <c r="R5" s="39"/>
      <c r="S5" s="39"/>
      <c r="T5" s="39"/>
      <c r="U5" s="39"/>
      <c r="V5" s="107"/>
      <c r="W5" s="54"/>
      <c r="X5" s="54"/>
      <c r="Y5" s="54"/>
      <c r="Z5" s="39"/>
    </row>
    <row r="6" spans="1:32" ht="18" customHeight="1" x14ac:dyDescent="0.15">
      <c r="A6" s="190" t="s">
        <v>197</v>
      </c>
      <c r="B6" s="190"/>
      <c r="C6" s="190"/>
      <c r="D6" s="190"/>
      <c r="E6" s="190"/>
      <c r="F6" s="190"/>
      <c r="G6" s="190"/>
      <c r="H6" s="190"/>
      <c r="I6" s="190"/>
      <c r="J6" s="190"/>
      <c r="K6" s="190"/>
      <c r="L6" s="190"/>
      <c r="M6" s="190"/>
      <c r="N6" s="190"/>
      <c r="O6" s="190"/>
      <c r="P6" s="190"/>
      <c r="Q6" s="190"/>
      <c r="R6" s="190"/>
      <c r="S6" s="190"/>
      <c r="T6" s="190"/>
      <c r="U6" s="190"/>
      <c r="V6" s="108"/>
      <c r="W6" s="55"/>
      <c r="X6" s="55"/>
      <c r="Y6" s="55"/>
      <c r="Z6" s="56"/>
    </row>
    <row r="7" spans="1:32" ht="18.75" customHeight="1" x14ac:dyDescent="0.15">
      <c r="A7" s="3" t="s">
        <v>221</v>
      </c>
      <c r="B7" s="3"/>
      <c r="C7" s="3"/>
      <c r="D7" s="3"/>
      <c r="E7" s="3"/>
      <c r="F7" s="3"/>
      <c r="G7" s="3"/>
      <c r="H7" s="3"/>
      <c r="I7" s="3"/>
      <c r="J7" s="3"/>
      <c r="K7" s="3"/>
      <c r="L7" s="3"/>
      <c r="M7" s="3"/>
      <c r="N7" s="3"/>
      <c r="O7" s="3"/>
      <c r="P7" s="3"/>
      <c r="Q7" s="3"/>
      <c r="R7" s="3"/>
      <c r="S7" s="3"/>
      <c r="T7" s="3"/>
      <c r="U7" s="3"/>
      <c r="V7" s="109"/>
      <c r="W7" s="54"/>
      <c r="X7" s="54"/>
      <c r="Y7" s="54"/>
      <c r="Z7" s="39"/>
    </row>
    <row r="8" spans="1:32" ht="17.25" customHeight="1" x14ac:dyDescent="0.15">
      <c r="A8" s="191" t="s">
        <v>0</v>
      </c>
      <c r="B8" s="191"/>
      <c r="C8" s="3"/>
      <c r="D8" s="3"/>
      <c r="E8" s="3"/>
      <c r="F8" s="3"/>
      <c r="G8" s="3"/>
      <c r="H8" s="193" t="s">
        <v>1</v>
      </c>
      <c r="I8" s="194"/>
      <c r="J8" s="195"/>
      <c r="K8" s="36"/>
      <c r="L8" s="36"/>
      <c r="M8" s="36"/>
      <c r="N8" s="36"/>
      <c r="O8" s="36"/>
      <c r="P8" s="36"/>
      <c r="Q8" s="36"/>
      <c r="R8" s="36"/>
      <c r="S8" s="36"/>
      <c r="T8" s="36"/>
      <c r="U8" s="23"/>
      <c r="V8" s="110"/>
      <c r="W8" s="57"/>
      <c r="X8" s="57"/>
      <c r="Y8" s="57"/>
      <c r="Z8" s="58"/>
    </row>
    <row r="9" spans="1:32" ht="11.25" customHeight="1" x14ac:dyDescent="0.15">
      <c r="A9" s="192"/>
      <c r="B9" s="192"/>
      <c r="C9" s="3"/>
      <c r="D9" s="3"/>
      <c r="E9" s="3"/>
      <c r="F9" s="3"/>
      <c r="G9" s="3"/>
      <c r="H9" s="3"/>
      <c r="I9" s="3"/>
      <c r="J9" s="3"/>
      <c r="K9" s="3"/>
      <c r="L9" s="3"/>
      <c r="M9" s="3"/>
      <c r="N9" s="3"/>
      <c r="O9" s="3"/>
      <c r="P9" s="3"/>
      <c r="Q9" s="3"/>
      <c r="R9" s="3"/>
      <c r="S9" s="3"/>
      <c r="T9" s="3"/>
      <c r="U9" s="3"/>
      <c r="V9" s="109"/>
      <c r="W9" s="54"/>
      <c r="X9" s="54"/>
      <c r="Y9" s="54"/>
      <c r="Z9" s="39"/>
    </row>
    <row r="10" spans="1:32" ht="19.5" customHeight="1" x14ac:dyDescent="0.15">
      <c r="A10" s="204" t="s">
        <v>75</v>
      </c>
      <c r="B10" s="205"/>
      <c r="C10" s="208" t="s">
        <v>2</v>
      </c>
      <c r="D10" s="209"/>
      <c r="E10" s="210"/>
      <c r="F10" s="211"/>
      <c r="G10" s="211"/>
      <c r="H10" s="211"/>
      <c r="I10" s="211"/>
      <c r="J10" s="211"/>
      <c r="K10" s="211"/>
      <c r="L10" s="211"/>
      <c r="M10" s="211"/>
      <c r="N10" s="211"/>
      <c r="O10" s="211"/>
      <c r="P10" s="211"/>
      <c r="Q10" s="211"/>
      <c r="R10" s="211"/>
      <c r="S10" s="211"/>
      <c r="T10" s="211"/>
      <c r="U10" s="212"/>
      <c r="V10" s="111"/>
      <c r="W10" s="59"/>
      <c r="X10" s="59"/>
      <c r="Y10" s="59"/>
      <c r="Z10" s="60"/>
    </row>
    <row r="11" spans="1:32" ht="19.5" customHeight="1" x14ac:dyDescent="0.15">
      <c r="A11" s="206"/>
      <c r="B11" s="207"/>
      <c r="C11" s="196" t="s">
        <v>102</v>
      </c>
      <c r="D11" s="197"/>
      <c r="E11" s="230"/>
      <c r="F11" s="199"/>
      <c r="G11" s="199"/>
      <c r="H11" s="199"/>
      <c r="I11" s="199"/>
      <c r="J11" s="199"/>
      <c r="K11" s="199"/>
      <c r="L11" s="199"/>
      <c r="M11" s="199"/>
      <c r="N11" s="199"/>
      <c r="O11" s="199"/>
      <c r="P11" s="199"/>
      <c r="Q11" s="199"/>
      <c r="R11" s="199"/>
      <c r="S11" s="199"/>
      <c r="T11" s="199"/>
      <c r="U11" s="200"/>
      <c r="V11" s="112"/>
      <c r="W11" s="59"/>
      <c r="X11" s="59"/>
      <c r="Y11" s="59"/>
      <c r="Z11" s="60"/>
    </row>
    <row r="12" spans="1:32" ht="19.5" customHeight="1" x14ac:dyDescent="0.15">
      <c r="A12" s="282" t="s">
        <v>76</v>
      </c>
      <c r="B12" s="283"/>
      <c r="C12" s="274" t="s">
        <v>209</v>
      </c>
      <c r="D12" s="275"/>
      <c r="E12" s="219"/>
      <c r="F12" s="220"/>
      <c r="G12" s="220"/>
      <c r="H12" s="220"/>
      <c r="I12" s="220"/>
      <c r="J12" s="220"/>
      <c r="K12" s="220"/>
      <c r="L12" s="220"/>
      <c r="M12" s="220"/>
      <c r="N12" s="220"/>
      <c r="O12" s="220"/>
      <c r="P12" s="220"/>
      <c r="Q12" s="220"/>
      <c r="R12" s="220"/>
      <c r="S12" s="220"/>
      <c r="T12" s="220"/>
      <c r="U12" s="221"/>
      <c r="V12" s="112"/>
      <c r="W12" s="61"/>
      <c r="X12" s="61"/>
      <c r="Y12" s="61"/>
      <c r="Z12" s="62"/>
    </row>
    <row r="13" spans="1:32" ht="19.5" customHeight="1" x14ac:dyDescent="0.15">
      <c r="A13" s="284"/>
      <c r="B13" s="285"/>
      <c r="C13" s="222" t="s">
        <v>12</v>
      </c>
      <c r="D13" s="223"/>
      <c r="E13" s="201"/>
      <c r="F13" s="202"/>
      <c r="G13" s="202"/>
      <c r="H13" s="202"/>
      <c r="I13" s="203"/>
      <c r="J13" s="50" t="s">
        <v>13</v>
      </c>
      <c r="K13" s="201"/>
      <c r="L13" s="202"/>
      <c r="M13" s="202"/>
      <c r="N13" s="202"/>
      <c r="O13" s="202"/>
      <c r="P13" s="202"/>
      <c r="Q13" s="202"/>
      <c r="R13" s="202"/>
      <c r="S13" s="202"/>
      <c r="T13" s="202"/>
      <c r="U13" s="203"/>
      <c r="V13" s="110"/>
      <c r="W13" s="57"/>
      <c r="X13" s="57"/>
      <c r="Y13" s="57"/>
      <c r="Z13" s="58"/>
    </row>
    <row r="14" spans="1:32" ht="19.5" customHeight="1" x14ac:dyDescent="0.15">
      <c r="A14" s="204" t="s">
        <v>14</v>
      </c>
      <c r="B14" s="205"/>
      <c r="C14" s="208" t="s">
        <v>2</v>
      </c>
      <c r="D14" s="209"/>
      <c r="E14" s="210"/>
      <c r="F14" s="211"/>
      <c r="G14" s="211"/>
      <c r="H14" s="211"/>
      <c r="I14" s="211"/>
      <c r="J14" s="212"/>
      <c r="K14" s="213" t="s">
        <v>77</v>
      </c>
      <c r="L14" s="214"/>
      <c r="M14" s="215"/>
      <c r="N14" s="224"/>
      <c r="O14" s="225"/>
      <c r="P14" s="225"/>
      <c r="Q14" s="225"/>
      <c r="R14" s="225"/>
      <c r="S14" s="225"/>
      <c r="T14" s="225"/>
      <c r="U14" s="226"/>
      <c r="V14" s="110"/>
      <c r="W14" s="57"/>
      <c r="X14" s="57"/>
      <c r="Y14" s="57"/>
      <c r="Z14" s="58"/>
    </row>
    <row r="15" spans="1:32" ht="19.5" customHeight="1" x14ac:dyDescent="0.15">
      <c r="A15" s="206"/>
      <c r="B15" s="207"/>
      <c r="C15" s="196" t="s">
        <v>102</v>
      </c>
      <c r="D15" s="197"/>
      <c r="E15" s="198"/>
      <c r="F15" s="199"/>
      <c r="G15" s="199"/>
      <c r="H15" s="199"/>
      <c r="I15" s="199"/>
      <c r="J15" s="200"/>
      <c r="K15" s="216"/>
      <c r="L15" s="217"/>
      <c r="M15" s="218"/>
      <c r="N15" s="227"/>
      <c r="O15" s="228"/>
      <c r="P15" s="228"/>
      <c r="Q15" s="228"/>
      <c r="R15" s="228"/>
      <c r="S15" s="228"/>
      <c r="T15" s="228"/>
      <c r="U15" s="229"/>
      <c r="V15" s="110"/>
      <c r="W15" s="57"/>
      <c r="X15" s="57"/>
      <c r="Y15" s="57"/>
      <c r="Z15" s="58"/>
    </row>
    <row r="16" spans="1:32" ht="19.5" customHeight="1" x14ac:dyDescent="0.15">
      <c r="A16" s="204" t="s">
        <v>15</v>
      </c>
      <c r="B16" s="205"/>
      <c r="C16" s="274" t="s">
        <v>208</v>
      </c>
      <c r="D16" s="275"/>
      <c r="E16" s="219"/>
      <c r="F16" s="220"/>
      <c r="G16" s="220"/>
      <c r="H16" s="220"/>
      <c r="I16" s="220"/>
      <c r="J16" s="220"/>
      <c r="K16" s="220"/>
      <c r="L16" s="220"/>
      <c r="M16" s="220"/>
      <c r="N16" s="220"/>
      <c r="O16" s="220"/>
      <c r="P16" s="220"/>
      <c r="Q16" s="220"/>
      <c r="R16" s="220"/>
      <c r="S16" s="220"/>
      <c r="T16" s="220"/>
      <c r="U16" s="221"/>
      <c r="V16" s="112"/>
      <c r="W16" s="61"/>
      <c r="X16" s="61"/>
      <c r="Y16" s="61"/>
      <c r="Z16" s="62"/>
    </row>
    <row r="17" spans="1:32" ht="19.5" customHeight="1" x14ac:dyDescent="0.15">
      <c r="A17" s="206"/>
      <c r="B17" s="207"/>
      <c r="C17" s="222" t="s">
        <v>12</v>
      </c>
      <c r="D17" s="223"/>
      <c r="E17" s="201"/>
      <c r="F17" s="202"/>
      <c r="G17" s="202"/>
      <c r="H17" s="202"/>
      <c r="I17" s="203"/>
      <c r="J17" s="50" t="s">
        <v>13</v>
      </c>
      <c r="K17" s="201"/>
      <c r="L17" s="202"/>
      <c r="M17" s="202"/>
      <c r="N17" s="202"/>
      <c r="O17" s="202"/>
      <c r="P17" s="202"/>
      <c r="Q17" s="202"/>
      <c r="R17" s="202"/>
      <c r="S17" s="202"/>
      <c r="T17" s="202"/>
      <c r="U17" s="203"/>
      <c r="V17" s="110"/>
      <c r="W17" s="57"/>
      <c r="X17" s="57"/>
      <c r="Y17" s="57"/>
      <c r="Z17" s="58"/>
    </row>
    <row r="18" spans="1:32" ht="16.5" customHeight="1" x14ac:dyDescent="0.15">
      <c r="A18" s="259" t="s">
        <v>117</v>
      </c>
      <c r="B18" s="260"/>
      <c r="C18" s="260"/>
      <c r="D18" s="260"/>
      <c r="E18" s="260"/>
      <c r="F18" s="260"/>
      <c r="G18" s="260"/>
      <c r="H18" s="260"/>
      <c r="I18" s="260"/>
      <c r="J18" s="260"/>
      <c r="K18" s="214" t="s">
        <v>81</v>
      </c>
      <c r="L18" s="214"/>
      <c r="M18" s="214"/>
      <c r="N18" s="214"/>
      <c r="O18" s="214"/>
      <c r="P18" s="21" t="s">
        <v>84</v>
      </c>
      <c r="Q18" s="34"/>
      <c r="R18" s="21" t="s">
        <v>85</v>
      </c>
      <c r="S18" s="44" t="s">
        <v>83</v>
      </c>
      <c r="T18" s="44"/>
      <c r="U18" s="298"/>
      <c r="V18" s="250"/>
      <c r="W18" s="231" t="str">
        <f>IF(F3="○","",IF(O2=Q18+Q19,"","　←　事業所数が不一致"))</f>
        <v/>
      </c>
      <c r="X18" s="182"/>
      <c r="Y18" s="182"/>
      <c r="Z18" s="64"/>
    </row>
    <row r="19" spans="1:32" ht="16.5" customHeight="1" x14ac:dyDescent="0.15">
      <c r="A19" s="277" t="s">
        <v>199</v>
      </c>
      <c r="B19" s="278"/>
      <c r="C19" s="278"/>
      <c r="D19" s="278"/>
      <c r="E19" s="278"/>
      <c r="F19" s="278"/>
      <c r="G19" s="278"/>
      <c r="H19" s="278"/>
      <c r="I19" s="278"/>
      <c r="J19" s="278"/>
      <c r="K19" s="217" t="s">
        <v>82</v>
      </c>
      <c r="L19" s="217"/>
      <c r="M19" s="217"/>
      <c r="N19" s="217"/>
      <c r="O19" s="217"/>
      <c r="P19" s="22" t="s">
        <v>84</v>
      </c>
      <c r="Q19" s="35"/>
      <c r="R19" s="22" t="s">
        <v>86</v>
      </c>
      <c r="S19" s="183" t="s">
        <v>83</v>
      </c>
      <c r="T19" s="183"/>
      <c r="U19" s="299"/>
      <c r="V19" s="250"/>
      <c r="W19" s="231"/>
      <c r="X19" s="182"/>
      <c r="Y19" s="182"/>
      <c r="Z19" s="64"/>
    </row>
    <row r="20" spans="1:32" ht="6" customHeight="1" x14ac:dyDescent="0.15">
      <c r="A20" s="6"/>
      <c r="B20" s="6"/>
      <c r="C20" s="6"/>
      <c r="D20" s="6"/>
      <c r="E20" s="6"/>
      <c r="F20" s="6"/>
      <c r="G20" s="6"/>
      <c r="H20" s="6"/>
      <c r="I20" s="6"/>
      <c r="J20" s="6"/>
      <c r="K20" s="6"/>
      <c r="L20" s="6"/>
      <c r="M20" s="6"/>
      <c r="N20" s="6"/>
      <c r="O20" s="6"/>
      <c r="P20" s="6"/>
      <c r="Q20" s="6"/>
      <c r="R20" s="6"/>
      <c r="S20" s="6"/>
      <c r="T20" s="6"/>
      <c r="U20" s="6"/>
      <c r="V20" s="109"/>
      <c r="W20" s="63"/>
      <c r="X20" s="63"/>
      <c r="Y20" s="63"/>
      <c r="Z20" s="64"/>
    </row>
    <row r="21" spans="1:32" ht="18" customHeight="1" x14ac:dyDescent="0.15">
      <c r="A21" s="269" t="s">
        <v>3</v>
      </c>
      <c r="B21" s="259" t="s">
        <v>169</v>
      </c>
      <c r="C21" s="260"/>
      <c r="D21" s="260"/>
      <c r="E21" s="262"/>
      <c r="F21" s="263"/>
      <c r="G21" s="264"/>
      <c r="H21" s="247" t="s">
        <v>103</v>
      </c>
      <c r="I21" s="247"/>
      <c r="J21" s="247"/>
      <c r="K21" s="247"/>
      <c r="L21" s="240" t="s">
        <v>10</v>
      </c>
      <c r="M21" s="240"/>
      <c r="N21" s="240" t="s">
        <v>8</v>
      </c>
      <c r="O21" s="240"/>
      <c r="P21" s="241" t="str">
        <f>IF(OR(ISTEXT(J25),H26="○"),IF(OR(AND(L22="○",AA24&lt;&gt;"最上位区分"),AND(L22="○",H26="○")),"区分Ⅰの算定要件を満たしていません",""),"")</f>
        <v/>
      </c>
      <c r="Q21" s="242"/>
      <c r="R21" s="242"/>
      <c r="S21" s="242"/>
      <c r="T21" s="242"/>
      <c r="U21" s="243"/>
      <c r="V21" s="248"/>
      <c r="W21" s="65"/>
      <c r="X21" s="65"/>
      <c r="Y21" s="65"/>
      <c r="Z21" s="66"/>
    </row>
    <row r="22" spans="1:32" ht="18" customHeight="1" x14ac:dyDescent="0.15">
      <c r="A22" s="271"/>
      <c r="B22" s="261"/>
      <c r="C22" s="192"/>
      <c r="D22" s="192"/>
      <c r="E22" s="265"/>
      <c r="F22" s="265"/>
      <c r="G22" s="266"/>
      <c r="H22" s="247"/>
      <c r="I22" s="247"/>
      <c r="J22" s="247"/>
      <c r="K22" s="247"/>
      <c r="L22" s="238"/>
      <c r="M22" s="238"/>
      <c r="N22" s="238"/>
      <c r="O22" s="238"/>
      <c r="P22" s="244"/>
      <c r="Q22" s="245"/>
      <c r="R22" s="245"/>
      <c r="S22" s="245"/>
      <c r="T22" s="245"/>
      <c r="U22" s="246"/>
      <c r="V22" s="248"/>
      <c r="W22" s="67" t="str">
        <f>IF(AND(F2="",F3=""),"",IF(F2="○","",IF(COUNTA(L22:O22)&gt;0,"","　←　区分に〇を入力してください")))</f>
        <v/>
      </c>
      <c r="X22" s="67"/>
      <c r="Y22" s="67"/>
      <c r="Z22" s="65"/>
      <c r="AF22" s="52" t="s">
        <v>114</v>
      </c>
    </row>
    <row r="23" spans="1:32" ht="18" customHeight="1" x14ac:dyDescent="0.15">
      <c r="A23" s="269" t="s">
        <v>87</v>
      </c>
      <c r="B23" s="259" t="s">
        <v>218</v>
      </c>
      <c r="C23" s="260"/>
      <c r="D23" s="260"/>
      <c r="E23" s="262"/>
      <c r="F23" s="263"/>
      <c r="G23" s="264"/>
      <c r="H23" s="247" t="s">
        <v>11</v>
      </c>
      <c r="I23" s="247"/>
      <c r="J23" s="247"/>
      <c r="K23" s="247"/>
      <c r="L23" s="240" t="s">
        <v>10</v>
      </c>
      <c r="M23" s="240"/>
      <c r="N23" s="240" t="s">
        <v>8</v>
      </c>
      <c r="O23" s="240"/>
      <c r="P23" s="240" t="s">
        <v>9</v>
      </c>
      <c r="Q23" s="240"/>
      <c r="R23" s="232"/>
      <c r="S23" s="233"/>
      <c r="T23" s="233"/>
      <c r="U23" s="234"/>
      <c r="V23" s="249"/>
      <c r="W23" s="68"/>
      <c r="X23" s="182"/>
      <c r="Y23" s="182"/>
      <c r="Z23" s="40"/>
    </row>
    <row r="24" spans="1:32" ht="18" customHeight="1" x14ac:dyDescent="0.15">
      <c r="A24" s="271"/>
      <c r="B24" s="261"/>
      <c r="C24" s="192"/>
      <c r="D24" s="192"/>
      <c r="E24" s="265"/>
      <c r="F24" s="265"/>
      <c r="G24" s="266"/>
      <c r="H24" s="247"/>
      <c r="I24" s="247"/>
      <c r="J24" s="247"/>
      <c r="K24" s="247"/>
      <c r="L24" s="238"/>
      <c r="M24" s="238"/>
      <c r="N24" s="238"/>
      <c r="O24" s="238"/>
      <c r="P24" s="239"/>
      <c r="Q24" s="239"/>
      <c r="R24" s="235"/>
      <c r="S24" s="236"/>
      <c r="T24" s="236"/>
      <c r="U24" s="237"/>
      <c r="V24" s="249"/>
      <c r="W24" s="69" t="str">
        <f>IF(AND(F2="",F3=""),"",IF(F2="○","",IF(COUNTA(L24:Q24)&gt;0,"","　←　区分に〇を入力してください")))</f>
        <v/>
      </c>
      <c r="X24" s="69"/>
      <c r="Y24" s="69"/>
      <c r="Z24" s="70" t="s">
        <v>124</v>
      </c>
      <c r="AA24" s="69" t="str">
        <f>IF(J25="","",IF(OR(J25="特定事業所加算（Ⅰ）",J25="特定事業所加算（Ⅱ）",J25="サービス提供体制強化加算（Ⅰ）イ",J25="入居継続支援加算",J25="日常生活継続支援加算"),"最上位区分",""))</f>
        <v/>
      </c>
      <c r="AF24" s="52" t="s">
        <v>114</v>
      </c>
    </row>
    <row r="25" spans="1:32" ht="18" customHeight="1" x14ac:dyDescent="0.15">
      <c r="A25" s="269" t="s">
        <v>4</v>
      </c>
      <c r="B25" s="287" t="s">
        <v>118</v>
      </c>
      <c r="C25" s="288"/>
      <c r="D25" s="288"/>
      <c r="E25" s="288"/>
      <c r="F25" s="289"/>
      <c r="G25" s="50" t="s">
        <v>89</v>
      </c>
      <c r="H25" s="33"/>
      <c r="I25" s="31" t="s">
        <v>84</v>
      </c>
      <c r="J25" s="202"/>
      <c r="K25" s="202"/>
      <c r="L25" s="202"/>
      <c r="M25" s="202"/>
      <c r="N25" s="202"/>
      <c r="O25" s="202"/>
      <c r="P25" s="1" t="s">
        <v>113</v>
      </c>
      <c r="Q25" s="293"/>
      <c r="R25" s="286"/>
      <c r="S25" s="286"/>
      <c r="T25" s="286"/>
      <c r="U25" s="294"/>
      <c r="V25" s="110"/>
      <c r="W25" s="65" t="str">
        <f>IF(F2="○","",IF(H25="","",IF(AND(ISTEXT(H25),ISTEXT(J25)),"","　←　サービス提供体制強化加算等の種別を選択してください")))</f>
        <v/>
      </c>
      <c r="X25" s="65"/>
      <c r="Y25" s="65"/>
      <c r="Z25" s="71" t="s">
        <v>149</v>
      </c>
      <c r="AA25" s="53" t="s">
        <v>104</v>
      </c>
    </row>
    <row r="26" spans="1:32" ht="18" customHeight="1" x14ac:dyDescent="0.15">
      <c r="A26" s="271"/>
      <c r="B26" s="290"/>
      <c r="C26" s="291"/>
      <c r="D26" s="291"/>
      <c r="E26" s="291"/>
      <c r="F26" s="292"/>
      <c r="G26" s="49" t="s">
        <v>90</v>
      </c>
      <c r="H26" s="33"/>
      <c r="I26" s="295"/>
      <c r="J26" s="296"/>
      <c r="K26" s="296"/>
      <c r="L26" s="296"/>
      <c r="M26" s="296"/>
      <c r="N26" s="296"/>
      <c r="O26" s="296"/>
      <c r="P26" s="296"/>
      <c r="Q26" s="296"/>
      <c r="R26" s="296"/>
      <c r="S26" s="296"/>
      <c r="T26" s="296"/>
      <c r="U26" s="297"/>
      <c r="V26" s="110"/>
      <c r="W26" s="65" t="str">
        <f>IF(AND(F2="",F3=""),"",IF(F2="○","",IF(COUNTA(H25:H26)&gt;0,"","　←　有無のどちらかに○を入力してください")))</f>
        <v/>
      </c>
      <c r="X26" s="65"/>
      <c r="Y26" s="65"/>
      <c r="Z26" s="71" t="s">
        <v>125</v>
      </c>
      <c r="AA26" s="53" t="s">
        <v>105</v>
      </c>
    </row>
    <row r="27" spans="1:32" ht="18.95" customHeight="1" x14ac:dyDescent="0.15">
      <c r="A27" s="50" t="s">
        <v>88</v>
      </c>
      <c r="B27" s="257" t="s">
        <v>70</v>
      </c>
      <c r="C27" s="252"/>
      <c r="D27" s="252"/>
      <c r="E27" s="252"/>
      <c r="F27" s="252"/>
      <c r="G27" s="252"/>
      <c r="H27" s="252"/>
      <c r="I27" s="252"/>
      <c r="J27" s="252"/>
      <c r="K27" s="252"/>
      <c r="L27" s="239" t="s">
        <v>91</v>
      </c>
      <c r="M27" s="239"/>
      <c r="N27" s="239"/>
      <c r="O27" s="201"/>
      <c r="P27" s="286" t="s">
        <v>73</v>
      </c>
      <c r="Q27" s="286"/>
      <c r="R27" s="203" t="s">
        <v>92</v>
      </c>
      <c r="S27" s="239"/>
      <c r="T27" s="239"/>
      <c r="U27" s="239"/>
      <c r="V27" s="110"/>
      <c r="W27" s="68"/>
      <c r="X27" s="182"/>
      <c r="Y27" s="182"/>
      <c r="Z27" s="71" t="s">
        <v>163</v>
      </c>
      <c r="AA27" s="52" t="s">
        <v>106</v>
      </c>
    </row>
    <row r="28" spans="1:32" ht="18.95" customHeight="1" x14ac:dyDescent="0.15">
      <c r="A28" s="153" t="s">
        <v>93</v>
      </c>
      <c r="B28" s="257" t="s">
        <v>198</v>
      </c>
      <c r="C28" s="252"/>
      <c r="D28" s="252"/>
      <c r="E28" s="252"/>
      <c r="F28" s="252"/>
      <c r="G28" s="252"/>
      <c r="H28" s="252"/>
      <c r="I28" s="252"/>
      <c r="J28" s="258"/>
      <c r="K28" s="253"/>
      <c r="L28" s="254"/>
      <c r="M28" s="254"/>
      <c r="N28" s="254"/>
      <c r="O28" s="254"/>
      <c r="P28" s="254"/>
      <c r="Q28" s="254"/>
      <c r="R28" s="254"/>
      <c r="S28" s="255" t="s">
        <v>7</v>
      </c>
      <c r="T28" s="255"/>
      <c r="U28" s="256"/>
      <c r="V28" s="74"/>
      <c r="W28" s="72"/>
      <c r="X28" s="72"/>
      <c r="Y28" s="72"/>
      <c r="Z28" s="70" t="s">
        <v>164</v>
      </c>
      <c r="AA28" s="52" t="s">
        <v>107</v>
      </c>
    </row>
    <row r="29" spans="1:32" ht="18.95" customHeight="1" x14ac:dyDescent="0.15">
      <c r="A29" s="269" t="s">
        <v>5</v>
      </c>
      <c r="B29" s="257" t="s">
        <v>170</v>
      </c>
      <c r="C29" s="252"/>
      <c r="D29" s="252"/>
      <c r="E29" s="252"/>
      <c r="F29" s="252"/>
      <c r="G29" s="252"/>
      <c r="H29" s="252"/>
      <c r="I29" s="162"/>
      <c r="J29" s="163"/>
      <c r="K29" s="267">
        <f>K30-K31</f>
        <v>0</v>
      </c>
      <c r="L29" s="268"/>
      <c r="M29" s="268"/>
      <c r="N29" s="268"/>
      <c r="O29" s="268"/>
      <c r="P29" s="268"/>
      <c r="Q29" s="268"/>
      <c r="R29" s="268"/>
      <c r="S29" s="166" t="s">
        <v>7</v>
      </c>
      <c r="T29" s="168" t="str">
        <f>IF(K28=0,"",IF(K28&lt;K29,"","要確認"))</f>
        <v/>
      </c>
      <c r="U29" s="167"/>
      <c r="V29" s="74"/>
      <c r="W29" s="72" t="str">
        <f>IF(K28=0,"",IF(K28&lt;K29,"","  ←  賃金改善所要額は加算の総額を上回る必要があります"))</f>
        <v/>
      </c>
      <c r="X29" s="72"/>
      <c r="Y29" s="72"/>
      <c r="Z29" s="70" t="s">
        <v>144</v>
      </c>
      <c r="AA29" s="53" t="s">
        <v>109</v>
      </c>
    </row>
    <row r="30" spans="1:32" ht="18.95" customHeight="1" x14ac:dyDescent="0.15">
      <c r="A30" s="270"/>
      <c r="B30" s="257" t="s">
        <v>210</v>
      </c>
      <c r="C30" s="252"/>
      <c r="D30" s="252"/>
      <c r="E30" s="252"/>
      <c r="F30" s="252"/>
      <c r="G30" s="252"/>
      <c r="H30" s="252"/>
      <c r="I30" s="252"/>
      <c r="J30" s="258"/>
      <c r="K30" s="253"/>
      <c r="L30" s="254"/>
      <c r="M30" s="254"/>
      <c r="N30" s="254"/>
      <c r="O30" s="254"/>
      <c r="P30" s="254"/>
      <c r="Q30" s="254"/>
      <c r="R30" s="254"/>
      <c r="S30" s="255" t="s">
        <v>7</v>
      </c>
      <c r="T30" s="255"/>
      <c r="U30" s="256"/>
      <c r="V30" s="74"/>
      <c r="W30" s="72"/>
      <c r="X30" s="72"/>
      <c r="Y30" s="72"/>
      <c r="Z30" s="70" t="s">
        <v>150</v>
      </c>
      <c r="AA30" s="52" t="s">
        <v>110</v>
      </c>
    </row>
    <row r="31" spans="1:32" ht="18.95" customHeight="1" x14ac:dyDescent="0.15">
      <c r="A31" s="271"/>
      <c r="B31" s="257" t="s">
        <v>211</v>
      </c>
      <c r="C31" s="252"/>
      <c r="D31" s="252"/>
      <c r="E31" s="252"/>
      <c r="F31" s="252"/>
      <c r="G31" s="252"/>
      <c r="H31" s="252"/>
      <c r="I31" s="252"/>
      <c r="J31" s="258"/>
      <c r="K31" s="267">
        <f>K34+K44+K48</f>
        <v>0</v>
      </c>
      <c r="L31" s="268"/>
      <c r="M31" s="268"/>
      <c r="N31" s="268"/>
      <c r="O31" s="268"/>
      <c r="P31" s="268"/>
      <c r="Q31" s="268"/>
      <c r="R31" s="268"/>
      <c r="S31" s="255" t="s">
        <v>7</v>
      </c>
      <c r="T31" s="255"/>
      <c r="U31" s="256"/>
      <c r="V31" s="74"/>
      <c r="W31" s="72"/>
      <c r="X31" s="72"/>
      <c r="Y31" s="72"/>
      <c r="Z31" s="70" t="s">
        <v>145</v>
      </c>
      <c r="AA31" s="52" t="s">
        <v>111</v>
      </c>
    </row>
    <row r="32" spans="1:32" ht="18.95" customHeight="1" x14ac:dyDescent="0.15">
      <c r="A32" s="269" t="s">
        <v>6</v>
      </c>
      <c r="B32" s="257" t="s">
        <v>119</v>
      </c>
      <c r="C32" s="252"/>
      <c r="D32" s="252"/>
      <c r="E32" s="252"/>
      <c r="F32" s="252"/>
      <c r="G32" s="252"/>
      <c r="H32" s="252"/>
      <c r="I32" s="252"/>
      <c r="J32" s="258"/>
      <c r="K32" s="267" t="str">
        <f>IF(K33=0,"",(K33-K34)/K35)</f>
        <v/>
      </c>
      <c r="L32" s="268"/>
      <c r="M32" s="268"/>
      <c r="N32" s="268"/>
      <c r="O32" s="268"/>
      <c r="P32" s="268"/>
      <c r="Q32" s="268"/>
      <c r="R32" s="268"/>
      <c r="S32" s="255" t="s">
        <v>130</v>
      </c>
      <c r="T32" s="255"/>
      <c r="U32" s="165"/>
      <c r="V32" s="102"/>
      <c r="W32" s="72" t="str">
        <f>IF(K42="","",IF(K42*2&lt;=K32,"","　←　⑦は⑧の２倍以上である必要があります"))</f>
        <v/>
      </c>
      <c r="X32" s="72"/>
      <c r="Y32" s="72"/>
      <c r="Z32" s="70" t="s">
        <v>168</v>
      </c>
      <c r="AA32" s="52" t="s">
        <v>112</v>
      </c>
    </row>
    <row r="33" spans="1:27" ht="18.95" customHeight="1" x14ac:dyDescent="0.15">
      <c r="A33" s="270"/>
      <c r="B33" s="251" t="s">
        <v>212</v>
      </c>
      <c r="C33" s="252"/>
      <c r="D33" s="252"/>
      <c r="E33" s="252"/>
      <c r="F33" s="252"/>
      <c r="G33" s="252"/>
      <c r="H33" s="252"/>
      <c r="I33" s="252"/>
      <c r="J33" s="252"/>
      <c r="K33" s="253"/>
      <c r="L33" s="254"/>
      <c r="M33" s="254"/>
      <c r="N33" s="254"/>
      <c r="O33" s="254"/>
      <c r="P33" s="254"/>
      <c r="Q33" s="254"/>
      <c r="R33" s="254"/>
      <c r="S33" s="255" t="s">
        <v>7</v>
      </c>
      <c r="T33" s="255"/>
      <c r="U33" s="256"/>
      <c r="V33" s="74"/>
      <c r="W33" s="72"/>
      <c r="X33" s="72"/>
      <c r="Y33" s="72"/>
      <c r="Z33" s="70" t="s">
        <v>167</v>
      </c>
      <c r="AA33" s="53" t="s">
        <v>108</v>
      </c>
    </row>
    <row r="34" spans="1:27" ht="18.95" customHeight="1" x14ac:dyDescent="0.15">
      <c r="A34" s="270"/>
      <c r="B34" s="257" t="s">
        <v>213</v>
      </c>
      <c r="C34" s="252"/>
      <c r="D34" s="252"/>
      <c r="E34" s="252"/>
      <c r="F34" s="252"/>
      <c r="G34" s="252"/>
      <c r="H34" s="252"/>
      <c r="I34" s="252"/>
      <c r="J34" s="252"/>
      <c r="K34" s="253"/>
      <c r="L34" s="254"/>
      <c r="M34" s="254"/>
      <c r="N34" s="254"/>
      <c r="O34" s="254"/>
      <c r="P34" s="254"/>
      <c r="Q34" s="254"/>
      <c r="R34" s="254"/>
      <c r="S34" s="252" t="s">
        <v>7</v>
      </c>
      <c r="T34" s="252"/>
      <c r="U34" s="258"/>
      <c r="V34" s="74"/>
      <c r="W34" s="72"/>
      <c r="X34" s="72"/>
      <c r="Y34" s="72"/>
      <c r="Z34" s="70" t="s">
        <v>166</v>
      </c>
      <c r="AA34" s="53" t="s">
        <v>139</v>
      </c>
    </row>
    <row r="35" spans="1:27" ht="18.95" customHeight="1" x14ac:dyDescent="0.15">
      <c r="A35" s="270"/>
      <c r="B35" s="257" t="s">
        <v>95</v>
      </c>
      <c r="C35" s="252"/>
      <c r="D35" s="252"/>
      <c r="E35" s="252"/>
      <c r="F35" s="252"/>
      <c r="G35" s="252"/>
      <c r="H35" s="252"/>
      <c r="I35" s="252"/>
      <c r="J35" s="252"/>
      <c r="K35" s="279"/>
      <c r="L35" s="280"/>
      <c r="M35" s="280"/>
      <c r="N35" s="280"/>
      <c r="O35" s="280"/>
      <c r="P35" s="280"/>
      <c r="Q35" s="280"/>
      <c r="R35" s="280"/>
      <c r="S35" s="252" t="s">
        <v>94</v>
      </c>
      <c r="T35" s="252"/>
      <c r="U35" s="258"/>
      <c r="V35" s="74"/>
      <c r="W35" s="72"/>
      <c r="X35" s="72"/>
      <c r="Y35" s="72"/>
      <c r="Z35" s="71" t="s">
        <v>165</v>
      </c>
    </row>
    <row r="36" spans="1:27" ht="18.95" customHeight="1" x14ac:dyDescent="0.15">
      <c r="A36" s="270"/>
      <c r="B36" s="259" t="s">
        <v>171</v>
      </c>
      <c r="C36" s="260"/>
      <c r="D36" s="260"/>
      <c r="E36" s="260"/>
      <c r="F36" s="260"/>
      <c r="G36" s="260"/>
      <c r="H36" s="260"/>
      <c r="I36" s="260"/>
      <c r="J36" s="260"/>
      <c r="K36" s="281">
        <v>0</v>
      </c>
      <c r="L36" s="281"/>
      <c r="M36" s="281"/>
      <c r="N36" s="281"/>
      <c r="O36" s="281"/>
      <c r="P36" s="281"/>
      <c r="Q36" s="281"/>
      <c r="R36" s="281"/>
      <c r="S36" s="44" t="s">
        <v>94</v>
      </c>
      <c r="T36" s="44" t="s">
        <v>207</v>
      </c>
      <c r="U36" s="181"/>
      <c r="V36" s="113"/>
      <c r="W36" s="73" t="str">
        <f>IF(ISNUMBER(O2),IF(O2&lt;=K36,"","　←　理由にチェックが必要です"),IF(K35="","",IF(K36="","　←　記載して下さい",(IF(K36=0,"←　0の場合、理由にチェックが必要です","")))))</f>
        <v/>
      </c>
      <c r="X36" s="73"/>
      <c r="Y36" s="73"/>
      <c r="Z36" s="71" t="s">
        <v>126</v>
      </c>
    </row>
    <row r="37" spans="1:27" ht="15" customHeight="1" x14ac:dyDescent="0.15">
      <c r="A37" s="270"/>
      <c r="B37" s="172" t="s">
        <v>206</v>
      </c>
      <c r="C37" s="62"/>
      <c r="D37" s="113"/>
      <c r="E37" s="113"/>
      <c r="F37" s="113"/>
      <c r="G37" s="113"/>
      <c r="H37" s="113"/>
      <c r="I37" s="113"/>
      <c r="J37" s="113"/>
      <c r="K37" s="175"/>
      <c r="L37" s="175"/>
      <c r="M37" s="175"/>
      <c r="N37" s="175"/>
      <c r="O37" s="175"/>
      <c r="P37" s="175"/>
      <c r="Q37" s="175"/>
      <c r="R37" s="175"/>
      <c r="S37" s="74"/>
      <c r="T37" s="74"/>
      <c r="U37" s="176"/>
      <c r="V37" s="113"/>
      <c r="W37" s="73"/>
      <c r="X37" s="73"/>
      <c r="Y37" s="73"/>
      <c r="Z37" s="71"/>
    </row>
    <row r="38" spans="1:27" ht="15" customHeight="1" x14ac:dyDescent="0.15">
      <c r="A38" s="270"/>
      <c r="B38" s="169"/>
      <c r="C38" s="170"/>
      <c r="D38" s="173" t="s">
        <v>200</v>
      </c>
      <c r="E38" s="173"/>
      <c r="F38" s="173"/>
      <c r="G38" s="173"/>
      <c r="H38" s="173"/>
      <c r="I38" s="173"/>
      <c r="J38" s="173"/>
      <c r="K38" s="177"/>
      <c r="L38" s="177"/>
      <c r="M38" s="177"/>
      <c r="N38" s="177"/>
      <c r="O38" s="177"/>
      <c r="P38" s="177"/>
      <c r="Q38" s="177"/>
      <c r="R38" s="177"/>
      <c r="S38" s="178"/>
      <c r="T38" s="178"/>
      <c r="U38" s="179"/>
      <c r="V38" s="113"/>
      <c r="W38" s="73"/>
      <c r="X38" s="73"/>
      <c r="Y38" s="73"/>
      <c r="Z38" s="71"/>
    </row>
    <row r="39" spans="1:27" ht="15" customHeight="1" x14ac:dyDescent="0.15">
      <c r="A39" s="270"/>
      <c r="B39" s="169"/>
      <c r="C39" s="170"/>
      <c r="D39" s="173" t="s">
        <v>201</v>
      </c>
      <c r="E39" s="173"/>
      <c r="F39" s="173"/>
      <c r="G39" s="173"/>
      <c r="H39" s="173"/>
      <c r="I39" s="173"/>
      <c r="J39" s="173"/>
      <c r="K39" s="177"/>
      <c r="L39" s="177"/>
      <c r="M39" s="177"/>
      <c r="N39" s="177"/>
      <c r="O39" s="177"/>
      <c r="P39" s="177"/>
      <c r="Q39" s="177"/>
      <c r="R39" s="177"/>
      <c r="S39" s="178"/>
      <c r="T39" s="178"/>
      <c r="U39" s="179"/>
      <c r="V39" s="113"/>
      <c r="W39" s="73"/>
      <c r="X39" s="73"/>
      <c r="Y39" s="73"/>
      <c r="Z39" s="71"/>
    </row>
    <row r="40" spans="1:27" ht="22.5" customHeight="1" x14ac:dyDescent="0.15">
      <c r="A40" s="270"/>
      <c r="B40" s="169"/>
      <c r="C40" s="170"/>
      <c r="D40" s="272" t="s">
        <v>202</v>
      </c>
      <c r="E40" s="272"/>
      <c r="F40" s="272"/>
      <c r="G40" s="272"/>
      <c r="H40" s="272"/>
      <c r="I40" s="272"/>
      <c r="J40" s="272"/>
      <c r="K40" s="272"/>
      <c r="L40" s="272"/>
      <c r="M40" s="272"/>
      <c r="N40" s="272"/>
      <c r="O40" s="272"/>
      <c r="P40" s="272"/>
      <c r="Q40" s="272"/>
      <c r="R40" s="272"/>
      <c r="S40" s="272"/>
      <c r="T40" s="272"/>
      <c r="U40" s="273"/>
      <c r="V40" s="113"/>
      <c r="W40" s="73"/>
      <c r="X40" s="73"/>
      <c r="Y40" s="73"/>
      <c r="Z40" s="71"/>
    </row>
    <row r="41" spans="1:27" ht="15" customHeight="1" x14ac:dyDescent="0.15">
      <c r="A41" s="271"/>
      <c r="B41" s="164"/>
      <c r="C41" s="171"/>
      <c r="D41" s="174" t="s">
        <v>203</v>
      </c>
      <c r="E41" s="276"/>
      <c r="F41" s="276"/>
      <c r="G41" s="276"/>
      <c r="H41" s="276"/>
      <c r="I41" s="276"/>
      <c r="J41" s="276"/>
      <c r="K41" s="276"/>
      <c r="L41" s="276"/>
      <c r="M41" s="276"/>
      <c r="N41" s="276"/>
      <c r="O41" s="276"/>
      <c r="P41" s="276"/>
      <c r="Q41" s="276"/>
      <c r="R41" s="276"/>
      <c r="S41" s="276"/>
      <c r="T41" s="276"/>
      <c r="U41" s="180" t="s">
        <v>204</v>
      </c>
      <c r="V41" s="113"/>
      <c r="W41" s="73"/>
      <c r="X41" s="73"/>
      <c r="Y41" s="73"/>
      <c r="Z41" s="71"/>
    </row>
    <row r="42" spans="1:27" ht="18.95" customHeight="1" x14ac:dyDescent="0.15">
      <c r="A42" s="269" t="s">
        <v>96</v>
      </c>
      <c r="B42" s="257" t="s">
        <v>120</v>
      </c>
      <c r="C42" s="252"/>
      <c r="D42" s="252"/>
      <c r="E42" s="252"/>
      <c r="F42" s="252"/>
      <c r="G42" s="252"/>
      <c r="H42" s="252"/>
      <c r="I42" s="252"/>
      <c r="J42" s="258"/>
      <c r="K42" s="267" t="str">
        <f>IF(K43="","",(K43-K44)/K45)</f>
        <v/>
      </c>
      <c r="L42" s="268"/>
      <c r="M42" s="268"/>
      <c r="N42" s="268"/>
      <c r="O42" s="268"/>
      <c r="P42" s="268"/>
      <c r="Q42" s="268"/>
      <c r="R42" s="268"/>
      <c r="S42" s="255" t="s">
        <v>130</v>
      </c>
      <c r="T42" s="255"/>
      <c r="U42" s="165"/>
      <c r="V42" s="102"/>
      <c r="W42" s="72" t="str">
        <f>IF(AND(ISNUMBER(K42),ISNUMBER(K46)),IF(W44&gt;=W48,IF(K42&gt;=K46,"","　←　⑨は⑧を上回ることができません"),IF(K46*2&lt;=K42,"","　←　⑧は⑨の２倍以上である必要があります")),"")</f>
        <v/>
      </c>
      <c r="X42" s="72"/>
      <c r="Y42" s="72"/>
      <c r="Z42" s="74"/>
    </row>
    <row r="43" spans="1:27" ht="18.95" customHeight="1" x14ac:dyDescent="0.15">
      <c r="A43" s="270"/>
      <c r="B43" s="257" t="s">
        <v>214</v>
      </c>
      <c r="C43" s="252"/>
      <c r="D43" s="252"/>
      <c r="E43" s="252"/>
      <c r="F43" s="252"/>
      <c r="G43" s="252"/>
      <c r="H43" s="252"/>
      <c r="I43" s="252"/>
      <c r="J43" s="258"/>
      <c r="K43" s="253"/>
      <c r="L43" s="254"/>
      <c r="M43" s="254"/>
      <c r="N43" s="254"/>
      <c r="O43" s="254"/>
      <c r="P43" s="254"/>
      <c r="Q43" s="254"/>
      <c r="R43" s="254"/>
      <c r="S43" s="255" t="s">
        <v>7</v>
      </c>
      <c r="T43" s="255"/>
      <c r="U43" s="256"/>
      <c r="V43" s="74"/>
      <c r="W43" s="72"/>
      <c r="X43" s="72"/>
      <c r="Y43" s="72"/>
      <c r="Z43" s="74"/>
    </row>
    <row r="44" spans="1:27" ht="18.95" customHeight="1" x14ac:dyDescent="0.15">
      <c r="A44" s="270"/>
      <c r="B44" s="257" t="s">
        <v>215</v>
      </c>
      <c r="C44" s="252"/>
      <c r="D44" s="252"/>
      <c r="E44" s="252"/>
      <c r="F44" s="252"/>
      <c r="G44" s="252"/>
      <c r="H44" s="252"/>
      <c r="I44" s="252"/>
      <c r="J44" s="258"/>
      <c r="K44" s="253"/>
      <c r="L44" s="254"/>
      <c r="M44" s="254"/>
      <c r="N44" s="254"/>
      <c r="O44" s="254"/>
      <c r="P44" s="254"/>
      <c r="Q44" s="254"/>
      <c r="R44" s="254"/>
      <c r="S44" s="252" t="s">
        <v>7</v>
      </c>
      <c r="T44" s="252"/>
      <c r="U44" s="258"/>
      <c r="V44" s="74"/>
      <c r="W44" s="104" t="str">
        <f>IF(K45="","",K44/K45)</f>
        <v/>
      </c>
      <c r="X44" s="104"/>
      <c r="Y44" s="104"/>
      <c r="Z44" s="74"/>
    </row>
    <row r="45" spans="1:27" ht="18.95" customHeight="1" x14ac:dyDescent="0.15">
      <c r="A45" s="271"/>
      <c r="B45" s="257" t="s">
        <v>97</v>
      </c>
      <c r="C45" s="252"/>
      <c r="D45" s="252"/>
      <c r="E45" s="252"/>
      <c r="F45" s="252"/>
      <c r="G45" s="252"/>
      <c r="H45" s="252"/>
      <c r="I45" s="252"/>
      <c r="J45" s="252"/>
      <c r="K45" s="279"/>
      <c r="L45" s="280"/>
      <c r="M45" s="280"/>
      <c r="N45" s="280"/>
      <c r="O45" s="280"/>
      <c r="P45" s="280"/>
      <c r="Q45" s="280"/>
      <c r="R45" s="280"/>
      <c r="S45" s="252" t="s">
        <v>94</v>
      </c>
      <c r="T45" s="252"/>
      <c r="U45" s="258"/>
      <c r="V45" s="74"/>
      <c r="W45" s="72"/>
      <c r="X45" s="72"/>
      <c r="Y45" s="72"/>
      <c r="Z45" s="74"/>
    </row>
    <row r="46" spans="1:27" ht="18.95" customHeight="1" x14ac:dyDescent="0.15">
      <c r="A46" s="269" t="s">
        <v>98</v>
      </c>
      <c r="B46" s="257" t="s">
        <v>121</v>
      </c>
      <c r="C46" s="252"/>
      <c r="D46" s="252"/>
      <c r="E46" s="252"/>
      <c r="F46" s="252"/>
      <c r="G46" s="252"/>
      <c r="H46" s="252"/>
      <c r="I46" s="252"/>
      <c r="J46" s="258"/>
      <c r="K46" s="267" t="str">
        <f>IF(K47="","",(K47-K48)/K49)</f>
        <v/>
      </c>
      <c r="L46" s="268"/>
      <c r="M46" s="268"/>
      <c r="N46" s="268"/>
      <c r="O46" s="268"/>
      <c r="P46" s="268"/>
      <c r="Q46" s="268"/>
      <c r="R46" s="268"/>
      <c r="S46" s="255" t="s">
        <v>130</v>
      </c>
      <c r="T46" s="255"/>
      <c r="U46" s="84"/>
      <c r="V46" s="102"/>
      <c r="W46" s="72"/>
      <c r="X46" s="72"/>
      <c r="Y46" s="72"/>
      <c r="Z46" s="74"/>
    </row>
    <row r="47" spans="1:27" ht="18.95" customHeight="1" x14ac:dyDescent="0.15">
      <c r="A47" s="270"/>
      <c r="B47" s="251" t="s">
        <v>216</v>
      </c>
      <c r="C47" s="305"/>
      <c r="D47" s="305"/>
      <c r="E47" s="305"/>
      <c r="F47" s="305"/>
      <c r="G47" s="305"/>
      <c r="H47" s="305"/>
      <c r="I47" s="305"/>
      <c r="J47" s="306"/>
      <c r="K47" s="253"/>
      <c r="L47" s="254"/>
      <c r="M47" s="254"/>
      <c r="N47" s="254"/>
      <c r="O47" s="254"/>
      <c r="P47" s="254"/>
      <c r="Q47" s="254"/>
      <c r="R47" s="254"/>
      <c r="S47" s="255" t="s">
        <v>7</v>
      </c>
      <c r="T47" s="255"/>
      <c r="U47" s="256"/>
      <c r="V47" s="74"/>
      <c r="W47" s="72"/>
      <c r="X47" s="72"/>
      <c r="Y47" s="72"/>
      <c r="Z47" s="74"/>
    </row>
    <row r="48" spans="1:27" ht="18.95" customHeight="1" x14ac:dyDescent="0.15">
      <c r="A48" s="270"/>
      <c r="B48" s="257" t="s">
        <v>217</v>
      </c>
      <c r="C48" s="252"/>
      <c r="D48" s="252"/>
      <c r="E48" s="252"/>
      <c r="F48" s="252"/>
      <c r="G48" s="252"/>
      <c r="H48" s="252"/>
      <c r="I48" s="252"/>
      <c r="J48" s="258"/>
      <c r="K48" s="253"/>
      <c r="L48" s="254"/>
      <c r="M48" s="254"/>
      <c r="N48" s="254"/>
      <c r="O48" s="254"/>
      <c r="P48" s="254"/>
      <c r="Q48" s="254"/>
      <c r="R48" s="254"/>
      <c r="S48" s="252" t="s">
        <v>7</v>
      </c>
      <c r="T48" s="252"/>
      <c r="U48" s="258"/>
      <c r="V48" s="74"/>
      <c r="W48" s="104" t="str">
        <f>IF(K49="","",K48/K49)</f>
        <v/>
      </c>
      <c r="X48" s="104"/>
      <c r="Y48" s="104"/>
      <c r="Z48" s="74"/>
    </row>
    <row r="49" spans="1:26" ht="18.95" customHeight="1" x14ac:dyDescent="0.15">
      <c r="A49" s="270"/>
      <c r="B49" s="257" t="s">
        <v>99</v>
      </c>
      <c r="C49" s="252"/>
      <c r="D49" s="252"/>
      <c r="E49" s="252"/>
      <c r="F49" s="252"/>
      <c r="G49" s="252"/>
      <c r="H49" s="252"/>
      <c r="I49" s="252"/>
      <c r="J49" s="252"/>
      <c r="K49" s="279"/>
      <c r="L49" s="280"/>
      <c r="M49" s="280"/>
      <c r="N49" s="280"/>
      <c r="O49" s="280"/>
      <c r="P49" s="280"/>
      <c r="Q49" s="280"/>
      <c r="R49" s="280"/>
      <c r="S49" s="252" t="s">
        <v>94</v>
      </c>
      <c r="T49" s="252"/>
      <c r="U49" s="258"/>
      <c r="V49" s="74"/>
      <c r="W49" s="72"/>
      <c r="X49" s="72"/>
      <c r="Y49" s="72"/>
      <c r="Z49" s="74"/>
    </row>
    <row r="50" spans="1:26" ht="18.95" customHeight="1" x14ac:dyDescent="0.15">
      <c r="A50" s="271"/>
      <c r="B50" s="257" t="s">
        <v>172</v>
      </c>
      <c r="C50" s="252"/>
      <c r="D50" s="252"/>
      <c r="E50" s="252"/>
      <c r="F50" s="252"/>
      <c r="G50" s="252"/>
      <c r="H50" s="252"/>
      <c r="I50" s="252"/>
      <c r="J50" s="252"/>
      <c r="K50" s="254"/>
      <c r="L50" s="254"/>
      <c r="M50" s="254"/>
      <c r="N50" s="254"/>
      <c r="O50" s="254"/>
      <c r="P50" s="254"/>
      <c r="Q50" s="254"/>
      <c r="R50" s="254"/>
      <c r="S50" s="252" t="s">
        <v>7</v>
      </c>
      <c r="T50" s="252"/>
      <c r="U50" s="85" t="s">
        <v>122</v>
      </c>
      <c r="V50" s="113"/>
      <c r="W50" s="73" t="str">
        <f>IF(K50=0,"",IF(K50&lt;=4400000,"","　←　賃金改善後の賃金が440万円を上回ってはいけません"))</f>
        <v/>
      </c>
      <c r="X50" s="73"/>
      <c r="Y50" s="73"/>
      <c r="Z50" s="58"/>
    </row>
    <row r="51" spans="1:26" ht="42.75" customHeight="1" x14ac:dyDescent="0.15">
      <c r="A51" s="307" t="s">
        <v>100</v>
      </c>
      <c r="B51" s="310" t="s">
        <v>219</v>
      </c>
      <c r="C51" s="311"/>
      <c r="D51" s="311"/>
      <c r="E51" s="311"/>
      <c r="F51" s="311"/>
      <c r="G51" s="311"/>
      <c r="H51" s="311"/>
      <c r="I51" s="311"/>
      <c r="J51" s="311"/>
      <c r="K51" s="311"/>
      <c r="L51" s="311"/>
      <c r="M51" s="311"/>
      <c r="N51" s="311"/>
      <c r="O51" s="311"/>
      <c r="P51" s="311"/>
      <c r="Q51" s="311"/>
      <c r="R51" s="311"/>
      <c r="S51" s="311"/>
      <c r="T51" s="311"/>
      <c r="U51" s="312"/>
      <c r="V51" s="103"/>
      <c r="W51" s="75"/>
      <c r="X51" s="75"/>
      <c r="Y51" s="75"/>
      <c r="Z51" s="40"/>
    </row>
    <row r="52" spans="1:26" ht="15.75" customHeight="1" x14ac:dyDescent="0.15">
      <c r="A52" s="308"/>
      <c r="B52" s="313" t="s">
        <v>220</v>
      </c>
      <c r="C52" s="314"/>
      <c r="D52" s="319"/>
      <c r="E52" s="320"/>
      <c r="F52" s="320"/>
      <c r="G52" s="320"/>
      <c r="H52" s="320"/>
      <c r="I52" s="320"/>
      <c r="J52" s="320"/>
      <c r="K52" s="320"/>
      <c r="L52" s="320"/>
      <c r="M52" s="320"/>
      <c r="N52" s="320"/>
      <c r="O52" s="320"/>
      <c r="P52" s="320"/>
      <c r="Q52" s="320"/>
      <c r="R52" s="320"/>
      <c r="S52" s="320"/>
      <c r="T52" s="320"/>
      <c r="U52" s="321"/>
      <c r="V52" s="114"/>
      <c r="W52" s="68"/>
      <c r="X52" s="182"/>
      <c r="Y52" s="182"/>
      <c r="Z52" s="40"/>
    </row>
    <row r="53" spans="1:26" ht="15.75" customHeight="1" x14ac:dyDescent="0.15">
      <c r="A53" s="308"/>
      <c r="B53" s="315"/>
      <c r="C53" s="316"/>
      <c r="D53" s="322"/>
      <c r="E53" s="322"/>
      <c r="F53" s="322"/>
      <c r="G53" s="322"/>
      <c r="H53" s="322"/>
      <c r="I53" s="322"/>
      <c r="J53" s="322"/>
      <c r="K53" s="322"/>
      <c r="L53" s="322"/>
      <c r="M53" s="322"/>
      <c r="N53" s="322"/>
      <c r="O53" s="322"/>
      <c r="P53" s="322"/>
      <c r="Q53" s="322"/>
      <c r="R53" s="322"/>
      <c r="S53" s="322"/>
      <c r="T53" s="322"/>
      <c r="U53" s="323"/>
      <c r="V53" s="114"/>
      <c r="W53" s="68"/>
      <c r="X53" s="182"/>
      <c r="Y53" s="182"/>
      <c r="Z53" s="40"/>
    </row>
    <row r="54" spans="1:26" ht="15.75" customHeight="1" x14ac:dyDescent="0.15">
      <c r="A54" s="308"/>
      <c r="B54" s="315"/>
      <c r="C54" s="316"/>
      <c r="D54" s="322"/>
      <c r="E54" s="322"/>
      <c r="F54" s="322"/>
      <c r="G54" s="322"/>
      <c r="H54" s="322"/>
      <c r="I54" s="322"/>
      <c r="J54" s="322"/>
      <c r="K54" s="322"/>
      <c r="L54" s="322"/>
      <c r="M54" s="322"/>
      <c r="N54" s="322"/>
      <c r="O54" s="322"/>
      <c r="P54" s="322"/>
      <c r="Q54" s="322"/>
      <c r="R54" s="322"/>
      <c r="S54" s="322"/>
      <c r="T54" s="322"/>
      <c r="U54" s="323"/>
      <c r="V54" s="114"/>
      <c r="W54" s="68"/>
      <c r="X54" s="182"/>
      <c r="Y54" s="182"/>
      <c r="Z54" s="40"/>
    </row>
    <row r="55" spans="1:26" ht="15.75" customHeight="1" x14ac:dyDescent="0.15">
      <c r="A55" s="308"/>
      <c r="B55" s="315"/>
      <c r="C55" s="316"/>
      <c r="D55" s="322"/>
      <c r="E55" s="322"/>
      <c r="F55" s="322"/>
      <c r="G55" s="322"/>
      <c r="H55" s="322"/>
      <c r="I55" s="322"/>
      <c r="J55" s="322"/>
      <c r="K55" s="322"/>
      <c r="L55" s="322"/>
      <c r="M55" s="322"/>
      <c r="N55" s="322"/>
      <c r="O55" s="322"/>
      <c r="P55" s="322"/>
      <c r="Q55" s="322"/>
      <c r="R55" s="322"/>
      <c r="S55" s="322"/>
      <c r="T55" s="322"/>
      <c r="U55" s="323"/>
      <c r="V55" s="114"/>
      <c r="W55" s="68"/>
      <c r="X55" s="182"/>
      <c r="Y55" s="182"/>
      <c r="Z55" s="40"/>
    </row>
    <row r="56" spans="1:26" ht="15.75" customHeight="1" x14ac:dyDescent="0.15">
      <c r="A56" s="308"/>
      <c r="B56" s="317"/>
      <c r="C56" s="318"/>
      <c r="D56" s="324"/>
      <c r="E56" s="324"/>
      <c r="F56" s="324"/>
      <c r="G56" s="324"/>
      <c r="H56" s="324"/>
      <c r="I56" s="324"/>
      <c r="J56" s="324"/>
      <c r="K56" s="324"/>
      <c r="L56" s="324"/>
      <c r="M56" s="324"/>
      <c r="N56" s="324"/>
      <c r="O56" s="324"/>
      <c r="P56" s="324"/>
      <c r="Q56" s="324"/>
      <c r="R56" s="324"/>
      <c r="S56" s="324"/>
      <c r="T56" s="324"/>
      <c r="U56" s="325"/>
      <c r="V56" s="114"/>
      <c r="W56" s="68"/>
      <c r="X56" s="182"/>
      <c r="Y56" s="182"/>
      <c r="Z56" s="40"/>
    </row>
    <row r="57" spans="1:26" ht="15.75" customHeight="1" x14ac:dyDescent="0.15">
      <c r="A57" s="308"/>
      <c r="B57" s="326" t="s">
        <v>153</v>
      </c>
      <c r="C57" s="327"/>
      <c r="D57" s="330"/>
      <c r="E57" s="322"/>
      <c r="F57" s="322"/>
      <c r="G57" s="322"/>
      <c r="H57" s="322"/>
      <c r="I57" s="322"/>
      <c r="J57" s="322"/>
      <c r="K57" s="322"/>
      <c r="L57" s="322"/>
      <c r="M57" s="322"/>
      <c r="N57" s="322"/>
      <c r="O57" s="322"/>
      <c r="P57" s="322"/>
      <c r="Q57" s="322"/>
      <c r="R57" s="322"/>
      <c r="S57" s="322"/>
      <c r="T57" s="322"/>
      <c r="U57" s="323"/>
      <c r="V57" s="114"/>
      <c r="W57" s="68"/>
      <c r="X57" s="182"/>
      <c r="Y57" s="182"/>
      <c r="Z57" s="40"/>
    </row>
    <row r="58" spans="1:26" ht="15.75" customHeight="1" x14ac:dyDescent="0.15">
      <c r="A58" s="308"/>
      <c r="B58" s="326"/>
      <c r="C58" s="327"/>
      <c r="D58" s="322"/>
      <c r="E58" s="322"/>
      <c r="F58" s="322"/>
      <c r="G58" s="322"/>
      <c r="H58" s="322"/>
      <c r="I58" s="322"/>
      <c r="J58" s="322"/>
      <c r="K58" s="322"/>
      <c r="L58" s="322"/>
      <c r="M58" s="322"/>
      <c r="N58" s="322"/>
      <c r="O58" s="322"/>
      <c r="P58" s="322"/>
      <c r="Q58" s="322"/>
      <c r="R58" s="322"/>
      <c r="S58" s="322"/>
      <c r="T58" s="322"/>
      <c r="U58" s="323"/>
      <c r="V58" s="114"/>
      <c r="W58" s="68"/>
      <c r="X58" s="182"/>
      <c r="Y58" s="182"/>
      <c r="Z58" s="40"/>
    </row>
    <row r="59" spans="1:26" ht="15.75" customHeight="1" x14ac:dyDescent="0.15">
      <c r="A59" s="308"/>
      <c r="B59" s="326"/>
      <c r="C59" s="327"/>
      <c r="D59" s="322"/>
      <c r="E59" s="322"/>
      <c r="F59" s="322"/>
      <c r="G59" s="322"/>
      <c r="H59" s="322"/>
      <c r="I59" s="322"/>
      <c r="J59" s="322"/>
      <c r="K59" s="322"/>
      <c r="L59" s="322"/>
      <c r="M59" s="322"/>
      <c r="N59" s="322"/>
      <c r="O59" s="322"/>
      <c r="P59" s="322"/>
      <c r="Q59" s="322"/>
      <c r="R59" s="322"/>
      <c r="S59" s="322"/>
      <c r="T59" s="322"/>
      <c r="U59" s="323"/>
      <c r="V59" s="114"/>
      <c r="W59" s="68"/>
      <c r="X59" s="182"/>
      <c r="Y59" s="182"/>
      <c r="Z59" s="40"/>
    </row>
    <row r="60" spans="1:26" ht="15.75" customHeight="1" x14ac:dyDescent="0.15">
      <c r="A60" s="308"/>
      <c r="B60" s="326"/>
      <c r="C60" s="327"/>
      <c r="D60" s="322"/>
      <c r="E60" s="322"/>
      <c r="F60" s="322"/>
      <c r="G60" s="322"/>
      <c r="H60" s="322"/>
      <c r="I60" s="322"/>
      <c r="J60" s="322"/>
      <c r="K60" s="322"/>
      <c r="L60" s="322"/>
      <c r="M60" s="322"/>
      <c r="N60" s="322"/>
      <c r="O60" s="322"/>
      <c r="P60" s="322"/>
      <c r="Q60" s="322"/>
      <c r="R60" s="322"/>
      <c r="S60" s="322"/>
      <c r="T60" s="322"/>
      <c r="U60" s="323"/>
      <c r="V60" s="114"/>
      <c r="W60" s="68"/>
      <c r="X60" s="182"/>
      <c r="Y60" s="182"/>
      <c r="Z60" s="40"/>
    </row>
    <row r="61" spans="1:26" ht="15.75" customHeight="1" x14ac:dyDescent="0.15">
      <c r="A61" s="309"/>
      <c r="B61" s="328"/>
      <c r="C61" s="329"/>
      <c r="D61" s="324"/>
      <c r="E61" s="324"/>
      <c r="F61" s="324"/>
      <c r="G61" s="324"/>
      <c r="H61" s="324"/>
      <c r="I61" s="324"/>
      <c r="J61" s="324"/>
      <c r="K61" s="324"/>
      <c r="L61" s="324"/>
      <c r="M61" s="324"/>
      <c r="N61" s="324"/>
      <c r="O61" s="324"/>
      <c r="P61" s="324"/>
      <c r="Q61" s="324"/>
      <c r="R61" s="324"/>
      <c r="S61" s="324"/>
      <c r="T61" s="324"/>
      <c r="U61" s="325"/>
      <c r="V61" s="114"/>
      <c r="W61" s="68"/>
      <c r="X61" s="182"/>
      <c r="Y61" s="182"/>
    </row>
    <row r="62" spans="1:26" ht="21.75" customHeight="1" x14ac:dyDescent="0.15">
      <c r="A62" s="8"/>
      <c r="B62" s="9"/>
      <c r="C62" s="9"/>
      <c r="D62" s="9"/>
      <c r="E62" s="9"/>
      <c r="F62" s="9"/>
      <c r="G62" s="9"/>
      <c r="H62" s="9"/>
      <c r="I62" s="9"/>
      <c r="J62" s="9"/>
      <c r="K62" s="9"/>
      <c r="L62" s="9"/>
      <c r="M62" s="9"/>
      <c r="N62" s="9"/>
      <c r="O62" s="9"/>
      <c r="P62" s="9"/>
      <c r="Q62" s="9"/>
      <c r="R62" s="9"/>
      <c r="S62" s="9"/>
      <c r="T62" s="9"/>
      <c r="U62" s="9"/>
    </row>
    <row r="63" spans="1:26" ht="21.75" customHeight="1" x14ac:dyDescent="0.15">
      <c r="A63" s="8"/>
      <c r="B63" s="9"/>
      <c r="C63" s="9"/>
      <c r="D63" s="9"/>
      <c r="E63" s="9"/>
      <c r="F63" s="9"/>
      <c r="G63" s="9"/>
      <c r="H63" s="9"/>
      <c r="I63" s="9"/>
      <c r="J63" s="9"/>
      <c r="K63" s="9"/>
      <c r="L63" s="9"/>
      <c r="M63" s="9"/>
      <c r="N63" s="9"/>
      <c r="O63" s="9"/>
      <c r="P63" s="9"/>
      <c r="Q63" s="9"/>
      <c r="R63" s="9"/>
      <c r="S63" s="9"/>
      <c r="T63" s="9"/>
      <c r="U63" s="9"/>
    </row>
    <row r="64" spans="1:26" ht="21.75" customHeight="1" x14ac:dyDescent="0.15">
      <c r="A64" s="8"/>
      <c r="B64" s="9"/>
      <c r="C64" s="9"/>
      <c r="D64" s="9"/>
      <c r="E64" s="9"/>
      <c r="F64" s="9"/>
      <c r="G64" s="9"/>
      <c r="H64" s="9"/>
      <c r="I64" s="9"/>
      <c r="J64" s="9"/>
      <c r="K64" s="9"/>
      <c r="L64" s="9"/>
      <c r="M64" s="9"/>
      <c r="N64" s="9"/>
      <c r="O64" s="9"/>
      <c r="P64" s="9"/>
      <c r="Q64" s="9"/>
      <c r="R64" s="9"/>
      <c r="S64" s="9"/>
      <c r="T64" s="9"/>
      <c r="U64" s="9"/>
    </row>
    <row r="65" spans="1:32" ht="21.75" customHeight="1" x14ac:dyDescent="0.15">
      <c r="A65" s="8"/>
      <c r="B65" s="9"/>
      <c r="C65" s="9"/>
      <c r="D65" s="9"/>
      <c r="E65" s="9"/>
      <c r="F65" s="9"/>
      <c r="G65" s="9"/>
      <c r="H65" s="9"/>
      <c r="I65" s="9"/>
      <c r="J65" s="9"/>
      <c r="K65" s="9"/>
      <c r="L65" s="9"/>
      <c r="M65" s="9"/>
      <c r="N65" s="9"/>
      <c r="O65" s="9"/>
      <c r="P65" s="9"/>
      <c r="Q65" s="9"/>
      <c r="R65" s="9"/>
      <c r="S65" s="9"/>
      <c r="T65" s="9"/>
      <c r="U65" s="9"/>
    </row>
    <row r="66" spans="1:32" ht="12.75" customHeight="1" x14ac:dyDescent="0.15">
      <c r="A66" s="9"/>
      <c r="B66" s="9"/>
      <c r="C66" s="9"/>
      <c r="D66" s="9"/>
      <c r="E66" s="9"/>
      <c r="F66" s="9"/>
      <c r="G66" s="9"/>
      <c r="H66" s="9"/>
      <c r="I66" s="9"/>
      <c r="J66" s="9"/>
      <c r="K66" s="9"/>
      <c r="L66" s="9"/>
      <c r="M66" s="9"/>
      <c r="N66" s="9"/>
      <c r="O66" s="9"/>
      <c r="P66" s="9"/>
      <c r="Q66" s="9"/>
      <c r="R66" s="9"/>
      <c r="S66" s="9"/>
      <c r="T66" s="9"/>
      <c r="U66" s="9"/>
    </row>
    <row r="67" spans="1:32" ht="13.5" customHeight="1" x14ac:dyDescent="0.15">
      <c r="A67" s="9"/>
      <c r="B67" s="9"/>
      <c r="C67" s="9"/>
      <c r="D67" s="9"/>
      <c r="E67" s="9"/>
      <c r="F67" s="9"/>
      <c r="G67" s="9"/>
      <c r="H67" s="9"/>
      <c r="I67" s="9"/>
      <c r="J67" s="9"/>
      <c r="K67" s="9"/>
      <c r="L67" s="9"/>
      <c r="M67" s="9"/>
      <c r="N67" s="9"/>
      <c r="O67" s="9"/>
      <c r="P67" s="9"/>
      <c r="Q67" s="9"/>
      <c r="R67" s="9"/>
      <c r="S67" s="9"/>
      <c r="T67" s="9"/>
      <c r="U67" s="9"/>
    </row>
    <row r="68" spans="1:32" ht="12" customHeight="1" x14ac:dyDescent="0.15">
      <c r="A68" s="9"/>
      <c r="B68" s="9"/>
      <c r="C68" s="9"/>
      <c r="D68" s="9"/>
      <c r="E68" s="9"/>
      <c r="F68" s="9"/>
      <c r="G68" s="9"/>
      <c r="H68" s="9"/>
      <c r="I68" s="9"/>
      <c r="J68" s="9"/>
      <c r="K68" s="9"/>
      <c r="L68" s="9"/>
      <c r="M68" s="9"/>
      <c r="N68" s="9"/>
      <c r="O68" s="9"/>
      <c r="P68" s="9"/>
      <c r="Q68" s="9"/>
      <c r="R68" s="9"/>
      <c r="S68" s="9"/>
      <c r="T68" s="9"/>
      <c r="U68" s="9"/>
      <c r="Z68" s="40"/>
    </row>
    <row r="69" spans="1:32" s="7" customFormat="1" ht="14.25" customHeight="1" x14ac:dyDescent="0.15">
      <c r="A69" s="10"/>
      <c r="B69" s="10"/>
      <c r="C69" s="2"/>
      <c r="D69" s="11"/>
      <c r="E69" s="23"/>
      <c r="F69" s="23"/>
      <c r="G69" s="23"/>
      <c r="H69" s="23"/>
      <c r="I69" s="23"/>
      <c r="J69" s="23"/>
      <c r="K69" s="23"/>
      <c r="L69" s="23"/>
      <c r="M69" s="23"/>
      <c r="N69" s="23"/>
      <c r="O69" s="23"/>
      <c r="P69" s="23"/>
      <c r="Q69" s="23"/>
      <c r="R69" s="23"/>
      <c r="S69" s="23"/>
      <c r="T69" s="23"/>
      <c r="U69" s="12"/>
      <c r="V69" s="115"/>
      <c r="W69" s="77"/>
      <c r="X69" s="77"/>
      <c r="Y69" s="77"/>
      <c r="Z69" s="76"/>
      <c r="AA69" s="52"/>
      <c r="AB69" s="52"/>
      <c r="AC69" s="52"/>
      <c r="AD69" s="52"/>
      <c r="AE69" s="76"/>
      <c r="AF69" s="76"/>
    </row>
    <row r="70" spans="1:32" ht="16.5" customHeight="1" x14ac:dyDescent="0.15">
      <c r="A70" s="40" t="s">
        <v>123</v>
      </c>
      <c r="B70" s="40"/>
      <c r="C70" s="40"/>
      <c r="D70" s="40"/>
      <c r="E70" s="40"/>
      <c r="F70" s="40"/>
      <c r="G70" s="40"/>
      <c r="H70" s="40"/>
      <c r="I70" s="40"/>
      <c r="J70" s="40"/>
      <c r="K70" s="41"/>
      <c r="L70" s="41"/>
      <c r="M70" s="41"/>
      <c r="N70" s="41"/>
      <c r="O70" s="41"/>
      <c r="P70" s="41"/>
      <c r="Q70" s="41"/>
      <c r="R70" s="41"/>
      <c r="S70" s="41"/>
      <c r="T70" s="41"/>
      <c r="U70" s="41"/>
      <c r="V70" s="116"/>
      <c r="W70" s="78"/>
      <c r="X70" s="78"/>
      <c r="Y70" s="78"/>
      <c r="Z70" s="76"/>
    </row>
    <row r="71" spans="1:32" ht="16.5" customHeight="1" x14ac:dyDescent="0.15">
      <c r="A71" s="40" t="s">
        <v>78</v>
      </c>
      <c r="B71" s="40"/>
      <c r="C71" s="40"/>
      <c r="D71" s="40"/>
      <c r="E71" s="40"/>
      <c r="F71" s="40"/>
      <c r="G71" s="40"/>
      <c r="H71" s="40"/>
      <c r="I71" s="40"/>
      <c r="J71" s="40"/>
      <c r="K71" s="41"/>
      <c r="L71" s="41"/>
      <c r="M71" s="41"/>
      <c r="N71" s="41"/>
      <c r="O71" s="41"/>
      <c r="P71" s="41"/>
      <c r="Q71" s="41"/>
      <c r="R71" s="41"/>
      <c r="S71" s="41"/>
      <c r="T71" s="41"/>
      <c r="U71" s="41"/>
      <c r="V71" s="116"/>
      <c r="W71" s="78"/>
      <c r="X71" s="78"/>
      <c r="Y71" s="78"/>
      <c r="Z71" s="76"/>
    </row>
    <row r="72" spans="1:32" ht="3.75" customHeight="1" x14ac:dyDescent="0.15">
      <c r="A72" s="32"/>
      <c r="B72" s="32"/>
      <c r="C72" s="32"/>
      <c r="D72" s="32"/>
      <c r="E72" s="32"/>
      <c r="F72" s="32"/>
      <c r="G72" s="32"/>
      <c r="H72" s="32"/>
      <c r="I72" s="32"/>
      <c r="J72" s="32"/>
      <c r="K72" s="37"/>
      <c r="L72" s="37"/>
      <c r="M72" s="37"/>
      <c r="N72" s="37"/>
      <c r="O72" s="37"/>
      <c r="P72" s="37"/>
      <c r="Q72" s="37"/>
      <c r="R72" s="37"/>
      <c r="S72" s="37"/>
      <c r="T72" s="37"/>
      <c r="U72" s="37"/>
      <c r="V72" s="117"/>
      <c r="W72" s="78"/>
      <c r="X72" s="78"/>
      <c r="Y72" s="78"/>
      <c r="Z72" s="79"/>
    </row>
    <row r="73" spans="1:32" ht="19.5" customHeight="1" x14ac:dyDescent="0.15">
      <c r="A73" s="42" t="s">
        <v>195</v>
      </c>
      <c r="B73" s="43"/>
      <c r="C73" s="44"/>
      <c r="D73" s="44"/>
      <c r="E73" s="44"/>
      <c r="F73" s="44"/>
      <c r="G73" s="45"/>
      <c r="H73" s="46"/>
      <c r="I73" s="46"/>
      <c r="J73" s="47"/>
      <c r="K73" s="47"/>
      <c r="L73" s="47"/>
      <c r="M73" s="47"/>
      <c r="N73" s="47"/>
      <c r="O73" s="47"/>
      <c r="P73" s="47"/>
      <c r="Q73" s="47"/>
      <c r="R73" s="47"/>
      <c r="S73" s="47"/>
      <c r="T73" s="47"/>
      <c r="U73" s="48"/>
      <c r="V73" s="118"/>
      <c r="W73" s="80"/>
      <c r="X73" s="80"/>
      <c r="Y73" s="80"/>
      <c r="Z73" s="41"/>
    </row>
    <row r="74" spans="1:32" ht="11.25" customHeight="1" x14ac:dyDescent="0.15">
      <c r="A74" s="14"/>
      <c r="B74" s="5"/>
      <c r="C74" s="300" t="s">
        <v>196</v>
      </c>
      <c r="D74" s="300"/>
      <c r="E74" s="300"/>
      <c r="F74" s="300"/>
      <c r="G74" s="301" t="s">
        <v>18</v>
      </c>
      <c r="H74" s="301"/>
      <c r="I74" s="301"/>
      <c r="J74" s="302">
        <f>E11</f>
        <v>0</v>
      </c>
      <c r="K74" s="302"/>
      <c r="L74" s="302"/>
      <c r="M74" s="302"/>
      <c r="N74" s="302"/>
      <c r="O74" s="302"/>
      <c r="P74" s="302"/>
      <c r="Q74" s="302"/>
      <c r="R74" s="302"/>
      <c r="S74" s="13"/>
      <c r="T74" s="13"/>
      <c r="U74" s="15"/>
      <c r="V74" s="119"/>
      <c r="W74" s="81"/>
      <c r="X74" s="81"/>
      <c r="Y74" s="81"/>
      <c r="Z74" s="41"/>
    </row>
    <row r="75" spans="1:32" ht="11.25" customHeight="1" x14ac:dyDescent="0.15">
      <c r="A75" s="16"/>
      <c r="B75" s="5"/>
      <c r="C75" s="300"/>
      <c r="D75" s="300"/>
      <c r="E75" s="300"/>
      <c r="F75" s="300"/>
      <c r="G75" s="301"/>
      <c r="H75" s="301"/>
      <c r="I75" s="301"/>
      <c r="J75" s="302"/>
      <c r="K75" s="302"/>
      <c r="L75" s="302"/>
      <c r="M75" s="302"/>
      <c r="N75" s="302"/>
      <c r="O75" s="302"/>
      <c r="P75" s="302"/>
      <c r="Q75" s="302"/>
      <c r="R75" s="302"/>
      <c r="S75" s="13"/>
      <c r="T75" s="13"/>
      <c r="U75" s="15"/>
      <c r="V75" s="119"/>
      <c r="W75" s="81"/>
      <c r="X75" s="81"/>
      <c r="Y75" s="81"/>
      <c r="Z75" s="41"/>
    </row>
    <row r="76" spans="1:32" ht="11.25" customHeight="1" x14ac:dyDescent="0.15">
      <c r="A76" s="16"/>
      <c r="B76" s="5"/>
      <c r="C76" s="5"/>
      <c r="D76" s="5"/>
      <c r="E76" s="5"/>
      <c r="F76" s="5"/>
      <c r="G76" s="301" t="s">
        <v>16</v>
      </c>
      <c r="H76" s="301"/>
      <c r="I76" s="301"/>
      <c r="J76" s="303"/>
      <c r="K76" s="303"/>
      <c r="L76" s="303"/>
      <c r="M76" s="303"/>
      <c r="N76" s="303"/>
      <c r="O76" s="303"/>
      <c r="P76" s="303"/>
      <c r="Q76" s="303"/>
      <c r="R76" s="303"/>
      <c r="S76" s="13"/>
      <c r="T76" s="13"/>
      <c r="U76" s="15"/>
      <c r="V76" s="119"/>
      <c r="W76" s="81"/>
      <c r="X76" s="81"/>
      <c r="Y76" s="81"/>
      <c r="Z76" s="41"/>
    </row>
    <row r="77" spans="1:32" ht="18" customHeight="1" x14ac:dyDescent="0.15">
      <c r="A77" s="17"/>
      <c r="B77" s="18"/>
      <c r="C77" s="18"/>
      <c r="D77" s="18"/>
      <c r="E77" s="18"/>
      <c r="F77" s="18"/>
      <c r="G77" s="217"/>
      <c r="H77" s="217"/>
      <c r="I77" s="217"/>
      <c r="J77" s="304"/>
      <c r="K77" s="304"/>
      <c r="L77" s="304"/>
      <c r="M77" s="304"/>
      <c r="N77" s="304"/>
      <c r="O77" s="304"/>
      <c r="P77" s="304"/>
      <c r="Q77" s="304"/>
      <c r="R77" s="304"/>
      <c r="S77" s="19"/>
      <c r="T77" s="19"/>
      <c r="U77" s="20"/>
      <c r="V77" s="119"/>
      <c r="W77" s="81"/>
      <c r="X77" s="81"/>
      <c r="Y77" s="81"/>
      <c r="Z77" s="58"/>
      <c r="AA77" s="39"/>
      <c r="AB77" s="39"/>
      <c r="AC77" s="39"/>
      <c r="AD77" s="39"/>
    </row>
    <row r="78" spans="1:32" s="3" customFormat="1" ht="24.75" customHeight="1" x14ac:dyDescent="0.15">
      <c r="A78" s="240" t="s">
        <v>17</v>
      </c>
      <c r="B78" s="240"/>
      <c r="C78" s="239"/>
      <c r="D78" s="239"/>
      <c r="E78" s="239"/>
      <c r="F78" s="240" t="s">
        <v>12</v>
      </c>
      <c r="G78" s="240"/>
      <c r="H78" s="240"/>
      <c r="I78" s="201"/>
      <c r="J78" s="203"/>
      <c r="K78" s="193" t="s">
        <v>13</v>
      </c>
      <c r="L78" s="194"/>
      <c r="M78" s="194"/>
      <c r="N78" s="195"/>
      <c r="O78" s="201"/>
      <c r="P78" s="202"/>
      <c r="Q78" s="202"/>
      <c r="R78" s="202"/>
      <c r="S78" s="202"/>
      <c r="T78" s="202"/>
      <c r="U78" s="203"/>
      <c r="V78" s="110"/>
      <c r="W78" s="68" t="str">
        <f>IF(ISTEXT(J76),IF(ISTEXT(C78),"","　←　作成担当者を記載してください"),"")</f>
        <v/>
      </c>
      <c r="X78" s="182"/>
      <c r="Y78" s="182"/>
      <c r="Z78" s="52"/>
      <c r="AA78" s="52"/>
      <c r="AB78" s="52"/>
      <c r="AC78" s="52"/>
      <c r="AD78" s="52"/>
      <c r="AE78" s="39"/>
      <c r="AF78" s="39"/>
    </row>
    <row r="79" spans="1:32" ht="6" customHeight="1" x14ac:dyDescent="0.15"/>
  </sheetData>
  <sheetProtection sheet="1" objects="1" scenarios="1"/>
  <mergeCells count="145">
    <mergeCell ref="A51:A61"/>
    <mergeCell ref="B51:U51"/>
    <mergeCell ref="B52:C56"/>
    <mergeCell ref="D52:U56"/>
    <mergeCell ref="B57:C61"/>
    <mergeCell ref="D57:U61"/>
    <mergeCell ref="S50:T50"/>
    <mergeCell ref="B48:J48"/>
    <mergeCell ref="K49:R49"/>
    <mergeCell ref="A29:A31"/>
    <mergeCell ref="K29:R29"/>
    <mergeCell ref="B30:J30"/>
    <mergeCell ref="B50:J50"/>
    <mergeCell ref="K50:R50"/>
    <mergeCell ref="K48:R48"/>
    <mergeCell ref="S48:U48"/>
    <mergeCell ref="B49:J49"/>
    <mergeCell ref="S49:U49"/>
    <mergeCell ref="K30:R30"/>
    <mergeCell ref="B44:J44"/>
    <mergeCell ref="B46:J46"/>
    <mergeCell ref="K46:R46"/>
    <mergeCell ref="S46:T46"/>
    <mergeCell ref="B47:J47"/>
    <mergeCell ref="K47:R47"/>
    <mergeCell ref="S47:U47"/>
    <mergeCell ref="K44:R44"/>
    <mergeCell ref="S44:U44"/>
    <mergeCell ref="B45:J45"/>
    <mergeCell ref="S45:U45"/>
    <mergeCell ref="K45:R45"/>
    <mergeCell ref="S32:T32"/>
    <mergeCell ref="B42:J42"/>
    <mergeCell ref="O78:U78"/>
    <mergeCell ref="C74:F75"/>
    <mergeCell ref="G74:I75"/>
    <mergeCell ref="J74:R75"/>
    <mergeCell ref="G76:I77"/>
    <mergeCell ref="J76:R77"/>
    <mergeCell ref="A78:B78"/>
    <mergeCell ref="C78:E78"/>
    <mergeCell ref="F78:H78"/>
    <mergeCell ref="I78:J78"/>
    <mergeCell ref="K78:N78"/>
    <mergeCell ref="A12:B13"/>
    <mergeCell ref="C12:D12"/>
    <mergeCell ref="B27:K27"/>
    <mergeCell ref="L27:O27"/>
    <mergeCell ref="P27:Q27"/>
    <mergeCell ref="R27:U27"/>
    <mergeCell ref="B28:J28"/>
    <mergeCell ref="K28:R28"/>
    <mergeCell ref="S28:U28"/>
    <mergeCell ref="A21:A22"/>
    <mergeCell ref="B21:D22"/>
    <mergeCell ref="E21:G22"/>
    <mergeCell ref="H21:K22"/>
    <mergeCell ref="L21:M21"/>
    <mergeCell ref="A25:A26"/>
    <mergeCell ref="B25:F26"/>
    <mergeCell ref="J25:O25"/>
    <mergeCell ref="Q25:U25"/>
    <mergeCell ref="I26:U26"/>
    <mergeCell ref="A23:A24"/>
    <mergeCell ref="U18:U19"/>
    <mergeCell ref="A42:A45"/>
    <mergeCell ref="A46:A50"/>
    <mergeCell ref="A32:A41"/>
    <mergeCell ref="D40:U40"/>
    <mergeCell ref="A16:B17"/>
    <mergeCell ref="C16:D16"/>
    <mergeCell ref="E16:U16"/>
    <mergeCell ref="C17:D17"/>
    <mergeCell ref="E17:I17"/>
    <mergeCell ref="K17:U17"/>
    <mergeCell ref="K32:R32"/>
    <mergeCell ref="E41:T41"/>
    <mergeCell ref="A18:J18"/>
    <mergeCell ref="A19:J19"/>
    <mergeCell ref="K42:R42"/>
    <mergeCell ref="S42:T42"/>
    <mergeCell ref="B43:J43"/>
    <mergeCell ref="K43:R43"/>
    <mergeCell ref="S43:U43"/>
    <mergeCell ref="B35:J35"/>
    <mergeCell ref="S35:U35"/>
    <mergeCell ref="B36:J36"/>
    <mergeCell ref="K35:R35"/>
    <mergeCell ref="K36:R36"/>
    <mergeCell ref="B33:J33"/>
    <mergeCell ref="K33:R33"/>
    <mergeCell ref="S33:U33"/>
    <mergeCell ref="B34:J34"/>
    <mergeCell ref="K34:R34"/>
    <mergeCell ref="S34:U34"/>
    <mergeCell ref="B32:J32"/>
    <mergeCell ref="B29:H29"/>
    <mergeCell ref="B23:D24"/>
    <mergeCell ref="E23:G24"/>
    <mergeCell ref="S30:U30"/>
    <mergeCell ref="B31:J31"/>
    <mergeCell ref="K31:R31"/>
    <mergeCell ref="S31:U31"/>
    <mergeCell ref="W18:W19"/>
    <mergeCell ref="K18:O18"/>
    <mergeCell ref="K19:O19"/>
    <mergeCell ref="R23:U24"/>
    <mergeCell ref="L24:M24"/>
    <mergeCell ref="N24:O24"/>
    <mergeCell ref="P24:Q24"/>
    <mergeCell ref="N21:O21"/>
    <mergeCell ref="N23:O23"/>
    <mergeCell ref="P23:Q23"/>
    <mergeCell ref="P21:U22"/>
    <mergeCell ref="L22:M22"/>
    <mergeCell ref="N22:O22"/>
    <mergeCell ref="H23:K24"/>
    <mergeCell ref="L23:M23"/>
    <mergeCell ref="V21:V22"/>
    <mergeCell ref="V23:V24"/>
    <mergeCell ref="V18:V19"/>
    <mergeCell ref="L2:N2"/>
    <mergeCell ref="O2:P2"/>
    <mergeCell ref="A2:E3"/>
    <mergeCell ref="G2:J2"/>
    <mergeCell ref="G3:J3"/>
    <mergeCell ref="A6:U6"/>
    <mergeCell ref="A8:B9"/>
    <mergeCell ref="H8:J8"/>
    <mergeCell ref="C15:D15"/>
    <mergeCell ref="E15:J15"/>
    <mergeCell ref="K13:U13"/>
    <mergeCell ref="A14:B15"/>
    <mergeCell ref="C14:D14"/>
    <mergeCell ref="E14:J14"/>
    <mergeCell ref="K14:M15"/>
    <mergeCell ref="E12:U12"/>
    <mergeCell ref="C13:D13"/>
    <mergeCell ref="E13:I13"/>
    <mergeCell ref="N14:U15"/>
    <mergeCell ref="A10:B11"/>
    <mergeCell ref="C10:D10"/>
    <mergeCell ref="E10:U10"/>
    <mergeCell ref="C11:D11"/>
    <mergeCell ref="E11:U11"/>
  </mergeCells>
  <phoneticPr fontId="2"/>
  <conditionalFormatting sqref="L21:U22">
    <cfRule type="expression" dxfId="20" priority="43">
      <formula>$F$2="○"</formula>
    </cfRule>
  </conditionalFormatting>
  <conditionalFormatting sqref="H26:U26 H25:P25">
    <cfRule type="expression" dxfId="19" priority="42">
      <formula>$F$2="○"</formula>
    </cfRule>
  </conditionalFormatting>
  <conditionalFormatting sqref="K18:T19">
    <cfRule type="expression" dxfId="18" priority="40">
      <formula>$F$3="○"</formula>
    </cfRule>
  </conditionalFormatting>
  <conditionalFormatting sqref="N14">
    <cfRule type="expression" dxfId="17" priority="39">
      <formula>$F$2="○"</formula>
    </cfRule>
  </conditionalFormatting>
  <conditionalFormatting sqref="K8:T8">
    <cfRule type="expression" dxfId="16" priority="38">
      <formula>$F$2="○"</formula>
    </cfRule>
  </conditionalFormatting>
  <conditionalFormatting sqref="L23:U24">
    <cfRule type="expression" dxfId="15" priority="37">
      <formula>$F$2="○"</formula>
    </cfRule>
  </conditionalFormatting>
  <conditionalFormatting sqref="O2:P2">
    <cfRule type="expression" dxfId="14" priority="36">
      <formula>$F$3="○"</formula>
    </cfRule>
  </conditionalFormatting>
  <conditionalFormatting sqref="A21:A22">
    <cfRule type="expression" dxfId="13" priority="32">
      <formula>$W$22="　←　区分に〇を入力してください"</formula>
    </cfRule>
  </conditionalFormatting>
  <conditionalFormatting sqref="V36:V41">
    <cfRule type="expression" dxfId="12" priority="20">
      <formula>$W$36="　←　記載して下さい"</formula>
    </cfRule>
  </conditionalFormatting>
  <conditionalFormatting sqref="V50">
    <cfRule type="expression" dxfId="11" priority="19">
      <formula>$W$50="　←　賃金改善後の賃金が440万円を上回ってはいけません"</formula>
    </cfRule>
  </conditionalFormatting>
  <conditionalFormatting sqref="V21:V22">
    <cfRule type="expression" dxfId="10" priority="12">
      <formula>$W$22="　←　区分に〇を入力してください"</formula>
    </cfRule>
    <cfRule type="expression" dxfId="9" priority="13">
      <formula>$P$21="区分Ⅰの算定要件を満たしていません"</formula>
    </cfRule>
  </conditionalFormatting>
  <conditionalFormatting sqref="V23:V24">
    <cfRule type="expression" dxfId="8" priority="11">
      <formula>$W$24="　←　区分に〇を入力してください"</formula>
    </cfRule>
  </conditionalFormatting>
  <conditionalFormatting sqref="V25">
    <cfRule type="expression" dxfId="7" priority="9">
      <formula>$W$26="　←　有無のどちらかに○を入力してください"</formula>
    </cfRule>
    <cfRule type="expression" dxfId="6" priority="10">
      <formula>$W$25="　←　サービス提供体制強化加算等の種別を選択してください"</formula>
    </cfRule>
  </conditionalFormatting>
  <conditionalFormatting sqref="V78">
    <cfRule type="expression" dxfId="5" priority="7">
      <formula>$W$78="　←　作成担当者を記載してください"</formula>
    </cfRule>
  </conditionalFormatting>
  <conditionalFormatting sqref="U42">
    <cfRule type="expression" dxfId="4" priority="6">
      <formula>$W$42="　←　⑧は⑨の２倍以上である必要があります"</formula>
    </cfRule>
  </conditionalFormatting>
  <conditionalFormatting sqref="U36">
    <cfRule type="expression" dxfId="3" priority="4">
      <formula>$W$36="　←　理由にチェックが必要です"</formula>
    </cfRule>
  </conditionalFormatting>
  <conditionalFormatting sqref="U32">
    <cfRule type="expression" dxfId="2" priority="3">
      <formula>$W$32="　←　⑦は⑧の２倍以上である必要があります"</formula>
    </cfRule>
  </conditionalFormatting>
  <conditionalFormatting sqref="U18:U19">
    <cfRule type="expression" dxfId="1" priority="2">
      <formula>$W$18="　←　事業所数が不一致"</formula>
    </cfRule>
  </conditionalFormatting>
  <conditionalFormatting sqref="C16:U16 E17:I17 K17:U17">
    <cfRule type="expression" dxfId="0" priority="1">
      <formula>$F$2="○"</formula>
    </cfRule>
  </conditionalFormatting>
  <dataValidations count="4">
    <dataValidation type="list" allowBlank="1" showInputMessage="1" showErrorMessage="1" sqref="L24:Q24 N22:O22 H25:H26" xr:uid="{00000000-0002-0000-0000-000000000000}">
      <formula1>$AF$22</formula1>
    </dataValidation>
    <dataValidation type="list" allowBlank="1" showInputMessage="1" showErrorMessage="1" sqref="L22:M22 F2:F3" xr:uid="{00000000-0002-0000-0000-000001000000}">
      <formula1>$AF$22:$AF$23</formula1>
    </dataValidation>
    <dataValidation type="list" allowBlank="1" showInputMessage="1" sqref="J25:O25" xr:uid="{00000000-0002-0000-0000-000002000000}">
      <formula1>$AA$25:$AA$34</formula1>
    </dataValidation>
    <dataValidation type="list" allowBlank="1" showInputMessage="1" sqref="N14:V15" xr:uid="{00000000-0002-0000-0000-000003000000}">
      <formula1>$Z$24:$Z$36</formula1>
    </dataValidation>
  </dataValidations>
  <pageMargins left="0.70866141732283472" right="0.31496062992125984" top="0.31496062992125984" bottom="0.19685039370078741" header="0.31496062992125984" footer="0.19685039370078741"/>
  <rowBreaks count="1" manualBreakCount="1">
    <brk id="61" max="21" man="1"/>
  </rowBreaks>
  <drawing r:id="rId2"/>
  <legacyDrawing r:id="rId3"/>
  <oleObjects>
    <mc:AlternateContent xmlns:mc="http://schemas.openxmlformats.org/markup-compatibility/2006">
      <mc:Choice Requires="x14">
        <oleObject progId="Word.Document.8" shapeId="7199" r:id="rId4">
          <objectPr defaultSize="0" r:id="rId5">
            <anchor moveWithCells="1">
              <from>
                <xdr:col>0</xdr:col>
                <xdr:colOff>114300</xdr:colOff>
                <xdr:row>61</xdr:row>
                <xdr:rowOff>57150</xdr:rowOff>
              </from>
              <to>
                <xdr:col>19</xdr:col>
                <xdr:colOff>38100</xdr:colOff>
                <xdr:row>69</xdr:row>
                <xdr:rowOff>0</xdr:rowOff>
              </to>
            </anchor>
          </objectPr>
        </oleObject>
      </mc:Choice>
      <mc:Fallback>
        <oleObject progId="Word.Document.8" shapeId="7199" r:id="rId4"/>
      </mc:Fallback>
    </mc:AlternateContent>
  </oleObjects>
  <mc:AlternateContent xmlns:mc="http://schemas.openxmlformats.org/markup-compatibility/2006">
    <mc:Choice Requires="x14">
      <controls>
        <mc:AlternateContent xmlns:mc="http://schemas.openxmlformats.org/markup-compatibility/2006">
          <mc:Choice Requires="x14">
            <control shapeId="7170" r:id="rId6" name="Check Box 2">
              <controlPr locked="0" defaultSize="0" autoFill="0" autoLine="0" autoPict="0">
                <anchor moveWithCells="1">
                  <from>
                    <xdr:col>27</xdr:col>
                    <xdr:colOff>390525</xdr:colOff>
                    <xdr:row>71</xdr:row>
                    <xdr:rowOff>161925</xdr:rowOff>
                  </from>
                  <to>
                    <xdr:col>35</xdr:col>
                    <xdr:colOff>447675</xdr:colOff>
                    <xdr:row>74</xdr:row>
                    <xdr:rowOff>47625</xdr:rowOff>
                  </to>
                </anchor>
              </controlPr>
            </control>
          </mc:Choice>
        </mc:AlternateContent>
        <mc:AlternateContent xmlns:mc="http://schemas.openxmlformats.org/markup-compatibility/2006">
          <mc:Choice Requires="x14">
            <control shapeId="7171" r:id="rId7" name="Check Box 3">
              <controlPr defaultSize="0" autoFill="0" autoLine="0" autoPict="0">
                <anchor moveWithCells="1">
                  <from>
                    <xdr:col>2</xdr:col>
                    <xdr:colOff>142875</xdr:colOff>
                    <xdr:row>68</xdr:row>
                    <xdr:rowOff>0</xdr:rowOff>
                  </from>
                  <to>
                    <xdr:col>3</xdr:col>
                    <xdr:colOff>85725</xdr:colOff>
                    <xdr:row>69</xdr:row>
                    <xdr:rowOff>95250</xdr:rowOff>
                  </to>
                </anchor>
              </controlPr>
            </control>
          </mc:Choice>
        </mc:AlternateContent>
        <mc:AlternateContent xmlns:mc="http://schemas.openxmlformats.org/markup-compatibility/2006">
          <mc:Choice Requires="x14">
            <control shapeId="7172" r:id="rId8" name="Check Box 4">
              <controlPr defaultSize="0" autoFill="0" autoLine="0" autoPict="0">
                <anchor moveWithCells="1">
                  <from>
                    <xdr:col>2</xdr:col>
                    <xdr:colOff>142875</xdr:colOff>
                    <xdr:row>68</xdr:row>
                    <xdr:rowOff>0</xdr:rowOff>
                  </from>
                  <to>
                    <xdr:col>3</xdr:col>
                    <xdr:colOff>85725</xdr:colOff>
                    <xdr:row>69</xdr:row>
                    <xdr:rowOff>95250</xdr:rowOff>
                  </to>
                </anchor>
              </controlPr>
            </control>
          </mc:Choice>
        </mc:AlternateContent>
        <mc:AlternateContent xmlns:mc="http://schemas.openxmlformats.org/markup-compatibility/2006">
          <mc:Choice Requires="x14">
            <control shapeId="7173" r:id="rId9" name="Check Box 5">
              <controlPr defaultSize="0" autoFill="0" autoLine="0" autoPict="0">
                <anchor moveWithCells="1">
                  <from>
                    <xdr:col>2</xdr:col>
                    <xdr:colOff>142875</xdr:colOff>
                    <xdr:row>68</xdr:row>
                    <xdr:rowOff>0</xdr:rowOff>
                  </from>
                  <to>
                    <xdr:col>3</xdr:col>
                    <xdr:colOff>85725</xdr:colOff>
                    <xdr:row>69</xdr:row>
                    <xdr:rowOff>28575</xdr:rowOff>
                  </to>
                </anchor>
              </controlPr>
            </control>
          </mc:Choice>
        </mc:AlternateContent>
        <mc:AlternateContent xmlns:mc="http://schemas.openxmlformats.org/markup-compatibility/2006">
          <mc:Choice Requires="x14">
            <control shapeId="7174" r:id="rId10" name="Check Box 6">
              <controlPr defaultSize="0" autoFill="0" autoLine="0" autoPict="0">
                <anchor moveWithCells="1">
                  <from>
                    <xdr:col>2</xdr:col>
                    <xdr:colOff>142875</xdr:colOff>
                    <xdr:row>68</xdr:row>
                    <xdr:rowOff>0</xdr:rowOff>
                  </from>
                  <to>
                    <xdr:col>3</xdr:col>
                    <xdr:colOff>85725</xdr:colOff>
                    <xdr:row>69</xdr:row>
                    <xdr:rowOff>28575</xdr:rowOff>
                  </to>
                </anchor>
              </controlPr>
            </control>
          </mc:Choice>
        </mc:AlternateContent>
        <mc:AlternateContent xmlns:mc="http://schemas.openxmlformats.org/markup-compatibility/2006">
          <mc:Choice Requires="x14">
            <control shapeId="7175" r:id="rId11" name="Check Box 7">
              <controlPr defaultSize="0" autoFill="0" autoLine="0" autoPict="0">
                <anchor moveWithCells="1">
                  <from>
                    <xdr:col>2</xdr:col>
                    <xdr:colOff>142875</xdr:colOff>
                    <xdr:row>68</xdr:row>
                    <xdr:rowOff>0</xdr:rowOff>
                  </from>
                  <to>
                    <xdr:col>3</xdr:col>
                    <xdr:colOff>85725</xdr:colOff>
                    <xdr:row>69</xdr:row>
                    <xdr:rowOff>28575</xdr:rowOff>
                  </to>
                </anchor>
              </controlPr>
            </control>
          </mc:Choice>
        </mc:AlternateContent>
        <mc:AlternateContent xmlns:mc="http://schemas.openxmlformats.org/markup-compatibility/2006">
          <mc:Choice Requires="x14">
            <control shapeId="7176" r:id="rId12" name="Check Box 8">
              <controlPr defaultSize="0" autoFill="0" autoLine="0" autoPict="0">
                <anchor moveWithCells="1">
                  <from>
                    <xdr:col>2</xdr:col>
                    <xdr:colOff>142875</xdr:colOff>
                    <xdr:row>68</xdr:row>
                    <xdr:rowOff>0</xdr:rowOff>
                  </from>
                  <to>
                    <xdr:col>3</xdr:col>
                    <xdr:colOff>85725</xdr:colOff>
                    <xdr:row>69</xdr:row>
                    <xdr:rowOff>28575</xdr:rowOff>
                  </to>
                </anchor>
              </controlPr>
            </control>
          </mc:Choice>
        </mc:AlternateContent>
        <mc:AlternateContent xmlns:mc="http://schemas.openxmlformats.org/markup-compatibility/2006">
          <mc:Choice Requires="x14">
            <control shapeId="7177" r:id="rId13" name="Check Box 9">
              <controlPr defaultSize="0" autoFill="0" autoLine="0" autoPict="0">
                <anchor moveWithCells="1">
                  <from>
                    <xdr:col>2</xdr:col>
                    <xdr:colOff>142875</xdr:colOff>
                    <xdr:row>68</xdr:row>
                    <xdr:rowOff>0</xdr:rowOff>
                  </from>
                  <to>
                    <xdr:col>3</xdr:col>
                    <xdr:colOff>85725</xdr:colOff>
                    <xdr:row>69</xdr:row>
                    <xdr:rowOff>152400</xdr:rowOff>
                  </to>
                </anchor>
              </controlPr>
            </control>
          </mc:Choice>
        </mc:AlternateContent>
        <mc:AlternateContent xmlns:mc="http://schemas.openxmlformats.org/markup-compatibility/2006">
          <mc:Choice Requires="x14">
            <control shapeId="7178" r:id="rId14" name="Check Box 10">
              <controlPr defaultSize="0" autoFill="0" autoLine="0" autoPict="0">
                <anchor moveWithCells="1">
                  <from>
                    <xdr:col>2</xdr:col>
                    <xdr:colOff>142875</xdr:colOff>
                    <xdr:row>68</xdr:row>
                    <xdr:rowOff>0</xdr:rowOff>
                  </from>
                  <to>
                    <xdr:col>3</xdr:col>
                    <xdr:colOff>85725</xdr:colOff>
                    <xdr:row>69</xdr:row>
                    <xdr:rowOff>28575</xdr:rowOff>
                  </to>
                </anchor>
              </controlPr>
            </control>
          </mc:Choice>
        </mc:AlternateContent>
        <mc:AlternateContent xmlns:mc="http://schemas.openxmlformats.org/markup-compatibility/2006">
          <mc:Choice Requires="x14">
            <control shapeId="7179" r:id="rId15" name="Check Box 11">
              <controlPr defaultSize="0" autoFill="0" autoLine="0" autoPict="0">
                <anchor moveWithCells="1">
                  <from>
                    <xdr:col>2</xdr:col>
                    <xdr:colOff>142875</xdr:colOff>
                    <xdr:row>68</xdr:row>
                    <xdr:rowOff>0</xdr:rowOff>
                  </from>
                  <to>
                    <xdr:col>3</xdr:col>
                    <xdr:colOff>85725</xdr:colOff>
                    <xdr:row>69</xdr:row>
                    <xdr:rowOff>114300</xdr:rowOff>
                  </to>
                </anchor>
              </controlPr>
            </control>
          </mc:Choice>
        </mc:AlternateContent>
        <mc:AlternateContent xmlns:mc="http://schemas.openxmlformats.org/markup-compatibility/2006">
          <mc:Choice Requires="x14">
            <control shapeId="7180" r:id="rId16" name="Check Box 12">
              <controlPr defaultSize="0" autoFill="0" autoLine="0" autoPict="0">
                <anchor moveWithCells="1">
                  <from>
                    <xdr:col>2</xdr:col>
                    <xdr:colOff>142875</xdr:colOff>
                    <xdr:row>68</xdr:row>
                    <xdr:rowOff>0</xdr:rowOff>
                  </from>
                  <to>
                    <xdr:col>3</xdr:col>
                    <xdr:colOff>85725</xdr:colOff>
                    <xdr:row>69</xdr:row>
                    <xdr:rowOff>180975</xdr:rowOff>
                  </to>
                </anchor>
              </controlPr>
            </control>
          </mc:Choice>
        </mc:AlternateContent>
        <mc:AlternateContent xmlns:mc="http://schemas.openxmlformats.org/markup-compatibility/2006">
          <mc:Choice Requires="x14">
            <control shapeId="7181" r:id="rId17" name="Check Box 13">
              <controlPr defaultSize="0" autoFill="0" autoLine="0" autoPict="0">
                <anchor moveWithCells="1">
                  <from>
                    <xdr:col>2</xdr:col>
                    <xdr:colOff>142875</xdr:colOff>
                    <xdr:row>68</xdr:row>
                    <xdr:rowOff>0</xdr:rowOff>
                  </from>
                  <to>
                    <xdr:col>3</xdr:col>
                    <xdr:colOff>85725</xdr:colOff>
                    <xdr:row>69</xdr:row>
                    <xdr:rowOff>28575</xdr:rowOff>
                  </to>
                </anchor>
              </controlPr>
            </control>
          </mc:Choice>
        </mc:AlternateContent>
        <mc:AlternateContent xmlns:mc="http://schemas.openxmlformats.org/markup-compatibility/2006">
          <mc:Choice Requires="x14">
            <control shapeId="7182" r:id="rId18" name="Check Box 14">
              <controlPr defaultSize="0" autoFill="0" autoLine="0" autoPict="0">
                <anchor moveWithCells="1">
                  <from>
                    <xdr:col>2</xdr:col>
                    <xdr:colOff>142875</xdr:colOff>
                    <xdr:row>68</xdr:row>
                    <xdr:rowOff>0</xdr:rowOff>
                  </from>
                  <to>
                    <xdr:col>3</xdr:col>
                    <xdr:colOff>85725</xdr:colOff>
                    <xdr:row>69</xdr:row>
                    <xdr:rowOff>28575</xdr:rowOff>
                  </to>
                </anchor>
              </controlPr>
            </control>
          </mc:Choice>
        </mc:AlternateContent>
        <mc:AlternateContent xmlns:mc="http://schemas.openxmlformats.org/markup-compatibility/2006">
          <mc:Choice Requires="x14">
            <control shapeId="7183" r:id="rId19" name="Check Box 15">
              <controlPr defaultSize="0" autoFill="0" autoLine="0" autoPict="0">
                <anchor moveWithCells="1">
                  <from>
                    <xdr:col>2</xdr:col>
                    <xdr:colOff>142875</xdr:colOff>
                    <xdr:row>68</xdr:row>
                    <xdr:rowOff>0</xdr:rowOff>
                  </from>
                  <to>
                    <xdr:col>3</xdr:col>
                    <xdr:colOff>85725</xdr:colOff>
                    <xdr:row>69</xdr:row>
                    <xdr:rowOff>28575</xdr:rowOff>
                  </to>
                </anchor>
              </controlPr>
            </control>
          </mc:Choice>
        </mc:AlternateContent>
        <mc:AlternateContent xmlns:mc="http://schemas.openxmlformats.org/markup-compatibility/2006">
          <mc:Choice Requires="x14">
            <control shapeId="7184" r:id="rId20" name="Check Box 16">
              <controlPr defaultSize="0" autoFill="0" autoLine="0" autoPict="0">
                <anchor moveWithCells="1">
                  <from>
                    <xdr:col>2</xdr:col>
                    <xdr:colOff>142875</xdr:colOff>
                    <xdr:row>68</xdr:row>
                    <xdr:rowOff>0</xdr:rowOff>
                  </from>
                  <to>
                    <xdr:col>3</xdr:col>
                    <xdr:colOff>85725</xdr:colOff>
                    <xdr:row>69</xdr:row>
                    <xdr:rowOff>104775</xdr:rowOff>
                  </to>
                </anchor>
              </controlPr>
            </control>
          </mc:Choice>
        </mc:AlternateContent>
        <mc:AlternateContent xmlns:mc="http://schemas.openxmlformats.org/markup-compatibility/2006">
          <mc:Choice Requires="x14">
            <control shapeId="7185" r:id="rId21" name="Check Box 17">
              <controlPr defaultSize="0" autoFill="0" autoLine="0" autoPict="0">
                <anchor moveWithCells="1">
                  <from>
                    <xdr:col>2</xdr:col>
                    <xdr:colOff>142875</xdr:colOff>
                    <xdr:row>68</xdr:row>
                    <xdr:rowOff>0</xdr:rowOff>
                  </from>
                  <to>
                    <xdr:col>3</xdr:col>
                    <xdr:colOff>85725</xdr:colOff>
                    <xdr:row>69</xdr:row>
                    <xdr:rowOff>28575</xdr:rowOff>
                  </to>
                </anchor>
              </controlPr>
            </control>
          </mc:Choice>
        </mc:AlternateContent>
        <mc:AlternateContent xmlns:mc="http://schemas.openxmlformats.org/markup-compatibility/2006">
          <mc:Choice Requires="x14">
            <control shapeId="7186" r:id="rId22" name="Check Box 18">
              <controlPr defaultSize="0" autoFill="0" autoLine="0" autoPict="0">
                <anchor moveWithCells="1">
                  <from>
                    <xdr:col>2</xdr:col>
                    <xdr:colOff>142875</xdr:colOff>
                    <xdr:row>68</xdr:row>
                    <xdr:rowOff>0</xdr:rowOff>
                  </from>
                  <to>
                    <xdr:col>3</xdr:col>
                    <xdr:colOff>85725</xdr:colOff>
                    <xdr:row>69</xdr:row>
                    <xdr:rowOff>28575</xdr:rowOff>
                  </to>
                </anchor>
              </controlPr>
            </control>
          </mc:Choice>
        </mc:AlternateContent>
        <mc:AlternateContent xmlns:mc="http://schemas.openxmlformats.org/markup-compatibility/2006">
          <mc:Choice Requires="x14">
            <control shapeId="7187" r:id="rId23" name="Check Box 19">
              <controlPr defaultSize="0" autoFill="0" autoLine="0" autoPict="0">
                <anchor moveWithCells="1">
                  <from>
                    <xdr:col>2</xdr:col>
                    <xdr:colOff>142875</xdr:colOff>
                    <xdr:row>68</xdr:row>
                    <xdr:rowOff>0</xdr:rowOff>
                  </from>
                  <to>
                    <xdr:col>3</xdr:col>
                    <xdr:colOff>85725</xdr:colOff>
                    <xdr:row>69</xdr:row>
                    <xdr:rowOff>28575</xdr:rowOff>
                  </to>
                </anchor>
              </controlPr>
            </control>
          </mc:Choice>
        </mc:AlternateContent>
        <mc:AlternateContent xmlns:mc="http://schemas.openxmlformats.org/markup-compatibility/2006">
          <mc:Choice Requires="x14">
            <control shapeId="7188" r:id="rId24" name="Check Box 20">
              <controlPr defaultSize="0" autoFill="0" autoLine="0" autoPict="0">
                <anchor moveWithCells="1">
                  <from>
                    <xdr:col>2</xdr:col>
                    <xdr:colOff>142875</xdr:colOff>
                    <xdr:row>68</xdr:row>
                    <xdr:rowOff>0</xdr:rowOff>
                  </from>
                  <to>
                    <xdr:col>3</xdr:col>
                    <xdr:colOff>85725</xdr:colOff>
                    <xdr:row>69</xdr:row>
                    <xdr:rowOff>28575</xdr:rowOff>
                  </to>
                </anchor>
              </controlPr>
            </control>
          </mc:Choice>
        </mc:AlternateContent>
        <mc:AlternateContent xmlns:mc="http://schemas.openxmlformats.org/markup-compatibility/2006">
          <mc:Choice Requires="x14">
            <control shapeId="7189" r:id="rId25" name="Check Box 21">
              <controlPr defaultSize="0" autoFill="0" autoLine="0" autoPict="0">
                <anchor moveWithCells="1">
                  <from>
                    <xdr:col>2</xdr:col>
                    <xdr:colOff>142875</xdr:colOff>
                    <xdr:row>68</xdr:row>
                    <xdr:rowOff>0</xdr:rowOff>
                  </from>
                  <to>
                    <xdr:col>3</xdr:col>
                    <xdr:colOff>85725</xdr:colOff>
                    <xdr:row>69</xdr:row>
                    <xdr:rowOff>28575</xdr:rowOff>
                  </to>
                </anchor>
              </controlPr>
            </control>
          </mc:Choice>
        </mc:AlternateContent>
        <mc:AlternateContent xmlns:mc="http://schemas.openxmlformats.org/markup-compatibility/2006">
          <mc:Choice Requires="x14">
            <control shapeId="7190" r:id="rId26" name="Check Box 22">
              <controlPr defaultSize="0" autoFill="0" autoLine="0" autoPict="0">
                <anchor moveWithCells="1">
                  <from>
                    <xdr:col>2</xdr:col>
                    <xdr:colOff>142875</xdr:colOff>
                    <xdr:row>68</xdr:row>
                    <xdr:rowOff>0</xdr:rowOff>
                  </from>
                  <to>
                    <xdr:col>3</xdr:col>
                    <xdr:colOff>85725</xdr:colOff>
                    <xdr:row>69</xdr:row>
                    <xdr:rowOff>28575</xdr:rowOff>
                  </to>
                </anchor>
              </controlPr>
            </control>
          </mc:Choice>
        </mc:AlternateContent>
        <mc:AlternateContent xmlns:mc="http://schemas.openxmlformats.org/markup-compatibility/2006">
          <mc:Choice Requires="x14">
            <control shapeId="7191" r:id="rId27" name="Check Box 23">
              <controlPr defaultSize="0" autoFill="0" autoLine="0" autoPict="0">
                <anchor moveWithCells="1">
                  <from>
                    <xdr:col>2</xdr:col>
                    <xdr:colOff>142875</xdr:colOff>
                    <xdr:row>68</xdr:row>
                    <xdr:rowOff>0</xdr:rowOff>
                  </from>
                  <to>
                    <xdr:col>3</xdr:col>
                    <xdr:colOff>85725</xdr:colOff>
                    <xdr:row>69</xdr:row>
                    <xdr:rowOff>28575</xdr:rowOff>
                  </to>
                </anchor>
              </controlPr>
            </control>
          </mc:Choice>
        </mc:AlternateContent>
        <mc:AlternateContent xmlns:mc="http://schemas.openxmlformats.org/markup-compatibility/2006">
          <mc:Choice Requires="x14">
            <control shapeId="7192" r:id="rId28" name="Check Box 24">
              <controlPr defaultSize="0" autoFill="0" autoLine="0" autoPict="0">
                <anchor moveWithCells="1">
                  <from>
                    <xdr:col>2</xdr:col>
                    <xdr:colOff>142875</xdr:colOff>
                    <xdr:row>68</xdr:row>
                    <xdr:rowOff>0</xdr:rowOff>
                  </from>
                  <to>
                    <xdr:col>3</xdr:col>
                    <xdr:colOff>85725</xdr:colOff>
                    <xdr:row>69</xdr:row>
                    <xdr:rowOff>152400</xdr:rowOff>
                  </to>
                </anchor>
              </controlPr>
            </control>
          </mc:Choice>
        </mc:AlternateContent>
        <mc:AlternateContent xmlns:mc="http://schemas.openxmlformats.org/markup-compatibility/2006">
          <mc:Choice Requires="x14">
            <control shapeId="7193" r:id="rId29" name="Check Box 25">
              <controlPr defaultSize="0" autoFill="0" autoLine="0" autoPict="0">
                <anchor moveWithCells="1">
                  <from>
                    <xdr:col>2</xdr:col>
                    <xdr:colOff>142875</xdr:colOff>
                    <xdr:row>68</xdr:row>
                    <xdr:rowOff>0</xdr:rowOff>
                  </from>
                  <to>
                    <xdr:col>3</xdr:col>
                    <xdr:colOff>85725</xdr:colOff>
                    <xdr:row>69</xdr:row>
                    <xdr:rowOff>152400</xdr:rowOff>
                  </to>
                </anchor>
              </controlPr>
            </control>
          </mc:Choice>
        </mc:AlternateContent>
        <mc:AlternateContent xmlns:mc="http://schemas.openxmlformats.org/markup-compatibility/2006">
          <mc:Choice Requires="x14">
            <control shapeId="7194" r:id="rId30" name="Check Box 26">
              <controlPr defaultSize="0" autoFill="0" autoLine="0" autoPict="0">
                <anchor moveWithCells="1">
                  <from>
                    <xdr:col>2</xdr:col>
                    <xdr:colOff>142875</xdr:colOff>
                    <xdr:row>68</xdr:row>
                    <xdr:rowOff>0</xdr:rowOff>
                  </from>
                  <to>
                    <xdr:col>3</xdr:col>
                    <xdr:colOff>85725</xdr:colOff>
                    <xdr:row>69</xdr:row>
                    <xdr:rowOff>152400</xdr:rowOff>
                  </to>
                </anchor>
              </controlPr>
            </control>
          </mc:Choice>
        </mc:AlternateContent>
        <mc:AlternateContent xmlns:mc="http://schemas.openxmlformats.org/markup-compatibility/2006">
          <mc:Choice Requires="x14">
            <control shapeId="7195" r:id="rId31" name="Check Box 27">
              <controlPr defaultSize="0" autoFill="0" autoLine="0" autoPict="0">
                <anchor moveWithCells="1">
                  <from>
                    <xdr:col>2</xdr:col>
                    <xdr:colOff>142875</xdr:colOff>
                    <xdr:row>68</xdr:row>
                    <xdr:rowOff>0</xdr:rowOff>
                  </from>
                  <to>
                    <xdr:col>3</xdr:col>
                    <xdr:colOff>85725</xdr:colOff>
                    <xdr:row>69</xdr:row>
                    <xdr:rowOff>133350</xdr:rowOff>
                  </to>
                </anchor>
              </controlPr>
            </control>
          </mc:Choice>
        </mc:AlternateContent>
        <mc:AlternateContent xmlns:mc="http://schemas.openxmlformats.org/markup-compatibility/2006">
          <mc:Choice Requires="x14">
            <control shapeId="7196" r:id="rId32" name="Check Box 28">
              <controlPr defaultSize="0" autoFill="0" autoLine="0" autoPict="0">
                <anchor moveWithCells="1">
                  <from>
                    <xdr:col>9</xdr:col>
                    <xdr:colOff>390525</xdr:colOff>
                    <xdr:row>68</xdr:row>
                    <xdr:rowOff>0</xdr:rowOff>
                  </from>
                  <to>
                    <xdr:col>9</xdr:col>
                    <xdr:colOff>609600</xdr:colOff>
                    <xdr:row>69</xdr:row>
                    <xdr:rowOff>152400</xdr:rowOff>
                  </to>
                </anchor>
              </controlPr>
            </control>
          </mc:Choice>
        </mc:AlternateContent>
        <mc:AlternateContent xmlns:mc="http://schemas.openxmlformats.org/markup-compatibility/2006">
          <mc:Choice Requires="x14">
            <control shapeId="7197" r:id="rId33" name="Check Box 29">
              <controlPr defaultSize="0" autoFill="0" autoLine="0" autoPict="0">
                <anchor moveWithCells="1">
                  <from>
                    <xdr:col>9</xdr:col>
                    <xdr:colOff>390525</xdr:colOff>
                    <xdr:row>68</xdr:row>
                    <xdr:rowOff>0</xdr:rowOff>
                  </from>
                  <to>
                    <xdr:col>9</xdr:col>
                    <xdr:colOff>609600</xdr:colOff>
                    <xdr:row>69</xdr:row>
                    <xdr:rowOff>152400</xdr:rowOff>
                  </to>
                </anchor>
              </controlPr>
            </control>
          </mc:Choice>
        </mc:AlternateContent>
        <mc:AlternateContent xmlns:mc="http://schemas.openxmlformats.org/markup-compatibility/2006">
          <mc:Choice Requires="x14">
            <control shapeId="7198" r:id="rId34" name="Check Box 30">
              <controlPr defaultSize="0" autoFill="0" autoLine="0" autoPict="0">
                <anchor moveWithCells="1">
                  <from>
                    <xdr:col>9</xdr:col>
                    <xdr:colOff>962025</xdr:colOff>
                    <xdr:row>68</xdr:row>
                    <xdr:rowOff>0</xdr:rowOff>
                  </from>
                  <to>
                    <xdr:col>10</xdr:col>
                    <xdr:colOff>85725</xdr:colOff>
                    <xdr:row>69</xdr:row>
                    <xdr:rowOff>152400</xdr:rowOff>
                  </to>
                </anchor>
              </controlPr>
            </control>
          </mc:Choice>
        </mc:AlternateContent>
        <mc:AlternateContent xmlns:mc="http://schemas.openxmlformats.org/markup-compatibility/2006">
          <mc:Choice Requires="x14">
            <control shapeId="7200" r:id="rId35" name="Check Box 1056">
              <controlPr defaultSize="0" autoFill="0" autoLine="0" autoPict="0">
                <anchor moveWithCells="1">
                  <from>
                    <xdr:col>2</xdr:col>
                    <xdr:colOff>28575</xdr:colOff>
                    <xdr:row>36</xdr:row>
                    <xdr:rowOff>161925</xdr:rowOff>
                  </from>
                  <to>
                    <xdr:col>2</xdr:col>
                    <xdr:colOff>266700</xdr:colOff>
                    <xdr:row>38</xdr:row>
                    <xdr:rowOff>38100</xdr:rowOff>
                  </to>
                </anchor>
              </controlPr>
            </control>
          </mc:Choice>
        </mc:AlternateContent>
        <mc:AlternateContent xmlns:mc="http://schemas.openxmlformats.org/markup-compatibility/2006">
          <mc:Choice Requires="x14">
            <control shapeId="7202" r:id="rId36" name="Check Box 1058">
              <controlPr defaultSize="0" autoFill="0" autoLine="0" autoPict="0">
                <anchor moveWithCells="1">
                  <from>
                    <xdr:col>2</xdr:col>
                    <xdr:colOff>28575</xdr:colOff>
                    <xdr:row>37</xdr:row>
                    <xdr:rowOff>161925</xdr:rowOff>
                  </from>
                  <to>
                    <xdr:col>2</xdr:col>
                    <xdr:colOff>266700</xdr:colOff>
                    <xdr:row>39</xdr:row>
                    <xdr:rowOff>38100</xdr:rowOff>
                  </to>
                </anchor>
              </controlPr>
            </control>
          </mc:Choice>
        </mc:AlternateContent>
        <mc:AlternateContent xmlns:mc="http://schemas.openxmlformats.org/markup-compatibility/2006">
          <mc:Choice Requires="x14">
            <control shapeId="7203" r:id="rId37" name="Check Box 1059">
              <controlPr defaultSize="0" autoFill="0" autoLine="0" autoPict="0">
                <anchor moveWithCells="1">
                  <from>
                    <xdr:col>2</xdr:col>
                    <xdr:colOff>28575</xdr:colOff>
                    <xdr:row>39</xdr:row>
                    <xdr:rowOff>0</xdr:rowOff>
                  </from>
                  <to>
                    <xdr:col>2</xdr:col>
                    <xdr:colOff>266700</xdr:colOff>
                    <xdr:row>39</xdr:row>
                    <xdr:rowOff>257175</xdr:rowOff>
                  </to>
                </anchor>
              </controlPr>
            </control>
          </mc:Choice>
        </mc:AlternateContent>
        <mc:AlternateContent xmlns:mc="http://schemas.openxmlformats.org/markup-compatibility/2006">
          <mc:Choice Requires="x14">
            <control shapeId="7204" r:id="rId38" name="Check Box 1060">
              <controlPr defaultSize="0" autoFill="0" autoLine="0" autoPict="0">
                <anchor moveWithCells="1">
                  <from>
                    <xdr:col>2</xdr:col>
                    <xdr:colOff>28575</xdr:colOff>
                    <xdr:row>39</xdr:row>
                    <xdr:rowOff>228600</xdr:rowOff>
                  </from>
                  <to>
                    <xdr:col>2</xdr:col>
                    <xdr:colOff>266700</xdr:colOff>
                    <xdr:row>41</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34"/>
  <sheetViews>
    <sheetView zoomScale="70" zoomScaleNormal="70" zoomScaleSheetLayoutView="70" workbookViewId="0">
      <selection activeCell="K5" sqref="K5:O5"/>
    </sheetView>
  </sheetViews>
  <sheetFormatPr defaultColWidth="9" defaultRowHeight="13.5" x14ac:dyDescent="0.15"/>
  <cols>
    <col min="1" max="10" width="2.75" style="27" customWidth="1"/>
    <col min="11" max="11" width="21.125" style="122" customWidth="1"/>
    <col min="12" max="12" width="7.125" style="122" customWidth="1"/>
    <col min="13" max="14" width="3" style="27" customWidth="1"/>
    <col min="15" max="15" width="22.25" style="27" customWidth="1"/>
    <col min="16" max="17" width="16.625" style="27" customWidth="1"/>
    <col min="18" max="18" width="13.375" style="27" customWidth="1"/>
    <col min="19" max="19" width="8.375" style="27" customWidth="1"/>
    <col min="20" max="20" width="13.375" style="27" customWidth="1"/>
    <col min="21" max="21" width="8.375" style="27" customWidth="1"/>
    <col min="22" max="22" width="13.375" style="27" customWidth="1"/>
    <col min="23" max="23" width="8.375" style="27" customWidth="1"/>
    <col min="24" max="24" width="18.125" style="96" customWidth="1"/>
    <col min="25" max="26" width="29.25" style="82" customWidth="1"/>
    <col min="27" max="27" width="9.5" style="83" customWidth="1"/>
    <col min="28" max="28" width="9" style="83"/>
    <col min="29" max="29" width="17.125" style="83" customWidth="1"/>
    <col min="30" max="39" width="9" style="83"/>
    <col min="40" max="16384" width="9" style="27"/>
  </cols>
  <sheetData>
    <row r="1" spans="1:39" ht="19.5" customHeight="1" x14ac:dyDescent="0.15">
      <c r="A1" s="121" t="s">
        <v>192</v>
      </c>
    </row>
    <row r="2" spans="1:39" ht="25.5" customHeight="1" x14ac:dyDescent="0.15">
      <c r="A2" s="331" t="s">
        <v>183</v>
      </c>
      <c r="B2" s="331"/>
      <c r="C2" s="331"/>
      <c r="D2" s="331"/>
      <c r="E2" s="331"/>
      <c r="F2" s="331"/>
      <c r="G2" s="331"/>
      <c r="H2" s="331"/>
      <c r="I2" s="331"/>
      <c r="J2" s="331"/>
      <c r="K2" s="331"/>
      <c r="L2" s="331"/>
      <c r="M2" s="331"/>
      <c r="N2" s="331"/>
      <c r="O2" s="331"/>
      <c r="P2" s="331"/>
      <c r="Q2" s="331"/>
      <c r="R2" s="331"/>
      <c r="S2" s="331"/>
      <c r="T2" s="331"/>
      <c r="U2" s="331"/>
      <c r="V2" s="331"/>
      <c r="W2" s="331"/>
      <c r="X2" s="331"/>
    </row>
    <row r="3" spans="1:39" ht="12" customHeight="1" x14ac:dyDescent="0.15">
      <c r="A3" s="120"/>
      <c r="B3" s="120"/>
      <c r="C3" s="120"/>
      <c r="D3" s="120"/>
      <c r="E3" s="120"/>
      <c r="F3" s="120"/>
      <c r="G3" s="120"/>
      <c r="H3" s="120"/>
      <c r="I3" s="120"/>
      <c r="J3" s="120"/>
      <c r="K3" s="123"/>
      <c r="L3" s="123"/>
      <c r="M3" s="120"/>
      <c r="N3" s="120"/>
      <c r="O3" s="120"/>
      <c r="P3" s="120"/>
      <c r="Q3" s="120"/>
    </row>
    <row r="4" spans="1:39" ht="24.75" customHeight="1" x14ac:dyDescent="0.15">
      <c r="A4" s="351" t="s">
        <v>21</v>
      </c>
      <c r="B4" s="352"/>
      <c r="C4" s="352"/>
      <c r="D4" s="352"/>
      <c r="E4" s="352"/>
      <c r="F4" s="352"/>
      <c r="G4" s="352"/>
      <c r="H4" s="352"/>
      <c r="I4" s="352"/>
      <c r="J4" s="353"/>
      <c r="K4" s="371">
        <f>実績報告!J74</f>
        <v>0</v>
      </c>
      <c r="L4" s="372"/>
      <c r="M4" s="372"/>
      <c r="N4" s="372"/>
      <c r="O4" s="373"/>
      <c r="P4" s="124"/>
      <c r="Q4" s="125"/>
    </row>
    <row r="5" spans="1:39" ht="24.75" customHeight="1" x14ac:dyDescent="0.15">
      <c r="A5" s="351" t="s">
        <v>80</v>
      </c>
      <c r="B5" s="352"/>
      <c r="C5" s="352"/>
      <c r="D5" s="352"/>
      <c r="E5" s="352"/>
      <c r="F5" s="352"/>
      <c r="G5" s="352"/>
      <c r="H5" s="352"/>
      <c r="I5" s="352"/>
      <c r="J5" s="353"/>
      <c r="K5" s="374" t="s">
        <v>222</v>
      </c>
      <c r="L5" s="375"/>
      <c r="M5" s="375"/>
      <c r="N5" s="375"/>
      <c r="O5" s="376"/>
      <c r="P5" s="126"/>
    </row>
    <row r="6" spans="1:39" ht="24.75" customHeight="1" x14ac:dyDescent="0.15">
      <c r="A6" s="127"/>
      <c r="B6" s="127"/>
      <c r="C6" s="127"/>
      <c r="D6" s="127"/>
      <c r="E6" s="127"/>
      <c r="F6" s="127"/>
      <c r="G6" s="127"/>
      <c r="H6" s="127"/>
      <c r="I6" s="127"/>
      <c r="J6" s="127"/>
      <c r="K6" s="128"/>
      <c r="L6" s="128"/>
      <c r="M6" s="128"/>
      <c r="N6" s="128"/>
      <c r="O6" s="128"/>
      <c r="P6" s="128"/>
      <c r="R6" s="360"/>
      <c r="S6" s="360"/>
      <c r="T6" s="360"/>
      <c r="U6" s="360"/>
      <c r="V6" s="360"/>
      <c r="W6" s="129"/>
    </row>
    <row r="7" spans="1:39" ht="21.75" customHeight="1" x14ac:dyDescent="0.15">
      <c r="A7" s="95"/>
      <c r="B7" s="130"/>
      <c r="C7" s="130"/>
      <c r="D7" s="130"/>
      <c r="E7" s="130"/>
      <c r="F7" s="130"/>
      <c r="R7" s="360"/>
      <c r="S7" s="360"/>
      <c r="T7" s="360"/>
      <c r="U7" s="360"/>
      <c r="V7" s="360"/>
      <c r="W7" s="129"/>
      <c r="X7" s="131"/>
    </row>
    <row r="8" spans="1:39" ht="31.5" customHeight="1" x14ac:dyDescent="0.15">
      <c r="A8" s="344" t="s">
        <v>20</v>
      </c>
      <c r="B8" s="344"/>
      <c r="C8" s="344"/>
      <c r="D8" s="344"/>
      <c r="E8" s="344"/>
      <c r="F8" s="344"/>
      <c r="G8" s="344"/>
      <c r="H8" s="344"/>
      <c r="I8" s="344"/>
      <c r="J8" s="344"/>
      <c r="K8" s="349" t="s">
        <v>19</v>
      </c>
      <c r="L8" s="347" t="s">
        <v>157</v>
      </c>
      <c r="M8" s="379" t="s">
        <v>161</v>
      </c>
      <c r="N8" s="380"/>
      <c r="O8" s="132" t="s">
        <v>162</v>
      </c>
      <c r="P8" s="345" t="s">
        <v>174</v>
      </c>
      <c r="Q8" s="347" t="s">
        <v>175</v>
      </c>
      <c r="R8" s="381" t="s">
        <v>176</v>
      </c>
      <c r="S8" s="381"/>
      <c r="T8" s="381" t="s">
        <v>177</v>
      </c>
      <c r="U8" s="381"/>
      <c r="V8" s="381" t="s">
        <v>178</v>
      </c>
      <c r="W8" s="381"/>
      <c r="X8" s="364" t="s">
        <v>179</v>
      </c>
    </row>
    <row r="9" spans="1:39" ht="31.5" customHeight="1" x14ac:dyDescent="0.15">
      <c r="A9" s="350" t="s">
        <v>101</v>
      </c>
      <c r="B9" s="350"/>
      <c r="C9" s="350"/>
      <c r="D9" s="350"/>
      <c r="E9" s="350"/>
      <c r="F9" s="350"/>
      <c r="G9" s="350"/>
      <c r="H9" s="350"/>
      <c r="I9" s="350"/>
      <c r="J9" s="350"/>
      <c r="K9" s="350"/>
      <c r="L9" s="350"/>
      <c r="M9" s="377" t="s">
        <v>160</v>
      </c>
      <c r="N9" s="378"/>
      <c r="O9" s="133" t="s">
        <v>159</v>
      </c>
      <c r="P9" s="346"/>
      <c r="Q9" s="348"/>
      <c r="R9" s="381"/>
      <c r="S9" s="381"/>
      <c r="T9" s="381"/>
      <c r="U9" s="381"/>
      <c r="V9" s="381"/>
      <c r="W9" s="381"/>
      <c r="X9" s="365"/>
    </row>
    <row r="10" spans="1:39" s="96" customFormat="1" ht="22.35" customHeight="1" x14ac:dyDescent="0.15">
      <c r="A10" s="134">
        <v>1</v>
      </c>
      <c r="B10" s="135">
        <v>0</v>
      </c>
      <c r="C10" s="135"/>
      <c r="D10" s="135"/>
      <c r="E10" s="135"/>
      <c r="F10" s="135"/>
      <c r="G10" s="135"/>
      <c r="H10" s="135"/>
      <c r="I10" s="135"/>
      <c r="J10" s="136"/>
      <c r="K10" s="354"/>
      <c r="L10" s="354"/>
      <c r="M10" s="341"/>
      <c r="N10" s="342"/>
      <c r="O10" s="343"/>
      <c r="P10" s="356"/>
      <c r="Q10" s="356"/>
      <c r="R10" s="336"/>
      <c r="S10" s="334"/>
      <c r="T10" s="336"/>
      <c r="U10" s="366"/>
      <c r="V10" s="336"/>
      <c r="W10" s="334"/>
      <c r="X10" s="332"/>
      <c r="Y10" s="137"/>
      <c r="Z10" s="138" t="str">
        <f>IF(M11="","",IF(OR(M11="特定事業所加算（Ⅰ）",M11="特定事業所加算（Ⅱ）",M11="サービス提供体制強化加算（Ⅰ）イ",M11="入居継続支援加算",M11="日常生活継続支援加算"),"最上位区分",""))</f>
        <v/>
      </c>
      <c r="AA10" s="139" t="s">
        <v>141</v>
      </c>
      <c r="AB10" s="139" t="s">
        <v>128</v>
      </c>
      <c r="AC10" s="140" t="s">
        <v>124</v>
      </c>
      <c r="AD10" s="82" t="s">
        <v>104</v>
      </c>
      <c r="AE10" s="139"/>
      <c r="AF10" s="139"/>
      <c r="AG10" s="139"/>
      <c r="AH10" s="139"/>
      <c r="AI10" s="139"/>
      <c r="AJ10" s="139"/>
      <c r="AK10" s="139"/>
      <c r="AL10" s="139"/>
      <c r="AM10" s="139"/>
    </row>
    <row r="11" spans="1:39" ht="22.35" customHeight="1" x14ac:dyDescent="0.15">
      <c r="A11" s="361"/>
      <c r="B11" s="362"/>
      <c r="C11" s="362"/>
      <c r="D11" s="362"/>
      <c r="E11" s="362"/>
      <c r="F11" s="362"/>
      <c r="G11" s="362"/>
      <c r="H11" s="362"/>
      <c r="I11" s="362"/>
      <c r="J11" s="363"/>
      <c r="K11" s="355"/>
      <c r="L11" s="355"/>
      <c r="M11" s="338"/>
      <c r="N11" s="339"/>
      <c r="O11" s="340"/>
      <c r="P11" s="357"/>
      <c r="Q11" s="357"/>
      <c r="R11" s="337"/>
      <c r="S11" s="335"/>
      <c r="T11" s="337"/>
      <c r="U11" s="367"/>
      <c r="V11" s="337"/>
      <c r="W11" s="335"/>
      <c r="X11" s="333"/>
      <c r="Y11" s="141" t="str">
        <f>IF(ISTEXT(M11),IF(AND(M10="特定加算Ⅰ",Z10&lt;&gt;"最上位区分"),"区分Ⅰの算定要件を満たしていません",""),"")</f>
        <v/>
      </c>
      <c r="Z11" s="138"/>
      <c r="AA11" s="139" t="s">
        <v>142</v>
      </c>
      <c r="AB11" s="139" t="s">
        <v>129</v>
      </c>
      <c r="AC11" s="83" t="s">
        <v>149</v>
      </c>
      <c r="AD11" s="82" t="s">
        <v>105</v>
      </c>
    </row>
    <row r="12" spans="1:39" s="96" customFormat="1" ht="22.35" customHeight="1" x14ac:dyDescent="0.15">
      <c r="A12" s="134">
        <v>1</v>
      </c>
      <c r="B12" s="135">
        <v>0</v>
      </c>
      <c r="C12" s="135"/>
      <c r="D12" s="135"/>
      <c r="E12" s="135"/>
      <c r="F12" s="135"/>
      <c r="G12" s="135"/>
      <c r="H12" s="135"/>
      <c r="I12" s="135"/>
      <c r="J12" s="136"/>
      <c r="K12" s="354"/>
      <c r="L12" s="354"/>
      <c r="M12" s="341"/>
      <c r="N12" s="342"/>
      <c r="O12" s="343"/>
      <c r="P12" s="356"/>
      <c r="Q12" s="356"/>
      <c r="R12" s="336"/>
      <c r="S12" s="334"/>
      <c r="T12" s="336"/>
      <c r="U12" s="366"/>
      <c r="V12" s="336"/>
      <c r="W12" s="334"/>
      <c r="X12" s="332"/>
      <c r="Y12" s="137"/>
      <c r="Z12" s="138" t="str">
        <f t="shared" ref="Z12:Z28" si="0">IF(M13="","",IF(OR(M13="特定事業所加算（Ⅰ）",M13="特定事業所加算（Ⅱ）",M13="サービス提供体制強化加算（Ⅰ）イ",M13="入居継続支援加算",M13="日常生活継続支援加算"),"最上位区分",""))</f>
        <v/>
      </c>
      <c r="AA12" s="139" t="s">
        <v>143</v>
      </c>
      <c r="AB12" s="139"/>
      <c r="AC12" s="83" t="s">
        <v>125</v>
      </c>
      <c r="AD12" s="142" t="s">
        <v>106</v>
      </c>
      <c r="AE12" s="139"/>
      <c r="AF12" s="139"/>
      <c r="AG12" s="139"/>
      <c r="AH12" s="139"/>
      <c r="AI12" s="139"/>
      <c r="AJ12" s="139"/>
      <c r="AK12" s="139"/>
      <c r="AL12" s="139"/>
      <c r="AM12" s="139"/>
    </row>
    <row r="13" spans="1:39" ht="22.35" customHeight="1" x14ac:dyDescent="0.15">
      <c r="A13" s="361"/>
      <c r="B13" s="362"/>
      <c r="C13" s="362"/>
      <c r="D13" s="362"/>
      <c r="E13" s="362"/>
      <c r="F13" s="362"/>
      <c r="G13" s="362"/>
      <c r="H13" s="362"/>
      <c r="I13" s="362"/>
      <c r="J13" s="363"/>
      <c r="K13" s="355"/>
      <c r="L13" s="355"/>
      <c r="M13" s="338"/>
      <c r="N13" s="339"/>
      <c r="O13" s="340"/>
      <c r="P13" s="357"/>
      <c r="Q13" s="357"/>
      <c r="R13" s="337"/>
      <c r="S13" s="335"/>
      <c r="T13" s="337"/>
      <c r="U13" s="367"/>
      <c r="V13" s="337"/>
      <c r="W13" s="335"/>
      <c r="X13" s="333"/>
      <c r="Y13" s="141" t="str">
        <f t="shared" ref="Y13" si="1">IF(ISTEXT(M13),IF(AND(M12="特定加算Ⅰ",Z12&lt;&gt;"最上位区分"),"区分Ⅰの算定要件を満たしていません",""),"")</f>
        <v/>
      </c>
      <c r="Z13" s="138"/>
      <c r="AB13" s="139"/>
      <c r="AC13" s="83" t="s">
        <v>163</v>
      </c>
      <c r="AD13" s="142" t="s">
        <v>107</v>
      </c>
    </row>
    <row r="14" spans="1:39" s="96" customFormat="1" ht="22.35" customHeight="1" x14ac:dyDescent="0.15">
      <c r="A14" s="134">
        <v>1</v>
      </c>
      <c r="B14" s="135">
        <v>0</v>
      </c>
      <c r="C14" s="135"/>
      <c r="D14" s="135"/>
      <c r="E14" s="135"/>
      <c r="F14" s="135"/>
      <c r="G14" s="135"/>
      <c r="H14" s="135"/>
      <c r="I14" s="135"/>
      <c r="J14" s="136"/>
      <c r="K14" s="354"/>
      <c r="L14" s="354"/>
      <c r="M14" s="341"/>
      <c r="N14" s="342"/>
      <c r="O14" s="343"/>
      <c r="P14" s="356"/>
      <c r="Q14" s="356"/>
      <c r="R14" s="336"/>
      <c r="S14" s="334"/>
      <c r="T14" s="336"/>
      <c r="U14" s="366"/>
      <c r="V14" s="336"/>
      <c r="W14" s="334"/>
      <c r="X14" s="332"/>
      <c r="Y14" s="137"/>
      <c r="Z14" s="138" t="str">
        <f t="shared" si="0"/>
        <v/>
      </c>
      <c r="AA14" s="139"/>
      <c r="AB14" s="139"/>
      <c r="AC14" s="140" t="s">
        <v>164</v>
      </c>
      <c r="AD14" s="82" t="s">
        <v>109</v>
      </c>
      <c r="AE14" s="139"/>
      <c r="AF14" s="139"/>
      <c r="AG14" s="139"/>
      <c r="AH14" s="139"/>
      <c r="AI14" s="139"/>
      <c r="AJ14" s="139"/>
      <c r="AK14" s="139"/>
      <c r="AL14" s="139"/>
      <c r="AM14" s="139"/>
    </row>
    <row r="15" spans="1:39" ht="22.35" customHeight="1" x14ac:dyDescent="0.15">
      <c r="A15" s="361"/>
      <c r="B15" s="362"/>
      <c r="C15" s="362"/>
      <c r="D15" s="362"/>
      <c r="E15" s="362"/>
      <c r="F15" s="362"/>
      <c r="G15" s="362"/>
      <c r="H15" s="362"/>
      <c r="I15" s="362"/>
      <c r="J15" s="363"/>
      <c r="K15" s="355"/>
      <c r="L15" s="355"/>
      <c r="M15" s="338"/>
      <c r="N15" s="339"/>
      <c r="O15" s="340"/>
      <c r="P15" s="357"/>
      <c r="Q15" s="357"/>
      <c r="R15" s="337"/>
      <c r="S15" s="335"/>
      <c r="T15" s="337"/>
      <c r="U15" s="367"/>
      <c r="V15" s="337"/>
      <c r="W15" s="335"/>
      <c r="X15" s="333"/>
      <c r="Y15" s="141" t="str">
        <f t="shared" ref="Y15" si="2">IF(ISTEXT(M15),IF(AND(M14="特定加算Ⅰ",Z14&lt;&gt;"最上位区分"),"区分Ⅰの算定要件を満たしていません",""),"")</f>
        <v/>
      </c>
      <c r="Z15" s="138"/>
      <c r="AB15" s="139"/>
      <c r="AC15" s="140" t="s">
        <v>144</v>
      </c>
      <c r="AD15" s="142" t="s">
        <v>110</v>
      </c>
    </row>
    <row r="16" spans="1:39" s="96" customFormat="1" ht="22.35" customHeight="1" x14ac:dyDescent="0.15">
      <c r="A16" s="134">
        <v>1</v>
      </c>
      <c r="B16" s="135">
        <v>0</v>
      </c>
      <c r="C16" s="135"/>
      <c r="D16" s="135"/>
      <c r="E16" s="135"/>
      <c r="F16" s="135"/>
      <c r="G16" s="135"/>
      <c r="H16" s="135"/>
      <c r="I16" s="135"/>
      <c r="J16" s="136"/>
      <c r="K16" s="354"/>
      <c r="L16" s="354"/>
      <c r="M16" s="341"/>
      <c r="N16" s="342"/>
      <c r="O16" s="343"/>
      <c r="P16" s="356"/>
      <c r="Q16" s="356"/>
      <c r="R16" s="336"/>
      <c r="S16" s="334"/>
      <c r="T16" s="336"/>
      <c r="U16" s="366"/>
      <c r="V16" s="336"/>
      <c r="W16" s="334"/>
      <c r="X16" s="332"/>
      <c r="Y16" s="137"/>
      <c r="Z16" s="138" t="str">
        <f t="shared" si="0"/>
        <v/>
      </c>
      <c r="AA16" s="139"/>
      <c r="AB16" s="139"/>
      <c r="AC16" s="140" t="s">
        <v>150</v>
      </c>
      <c r="AD16" s="142" t="s">
        <v>111</v>
      </c>
      <c r="AE16" s="139"/>
      <c r="AF16" s="139"/>
      <c r="AG16" s="139"/>
      <c r="AH16" s="139"/>
      <c r="AI16" s="139"/>
      <c r="AJ16" s="139"/>
      <c r="AK16" s="139"/>
      <c r="AL16" s="139"/>
      <c r="AM16" s="139"/>
    </row>
    <row r="17" spans="1:39" ht="22.35" customHeight="1" x14ac:dyDescent="0.15">
      <c r="A17" s="361"/>
      <c r="B17" s="362"/>
      <c r="C17" s="362"/>
      <c r="D17" s="362"/>
      <c r="E17" s="362"/>
      <c r="F17" s="362"/>
      <c r="G17" s="362"/>
      <c r="H17" s="362"/>
      <c r="I17" s="362"/>
      <c r="J17" s="363"/>
      <c r="K17" s="355"/>
      <c r="L17" s="355"/>
      <c r="M17" s="338"/>
      <c r="N17" s="339"/>
      <c r="O17" s="340"/>
      <c r="P17" s="357"/>
      <c r="Q17" s="357"/>
      <c r="R17" s="337"/>
      <c r="S17" s="335"/>
      <c r="T17" s="337"/>
      <c r="U17" s="367"/>
      <c r="V17" s="337"/>
      <c r="W17" s="335"/>
      <c r="X17" s="333"/>
      <c r="Y17" s="141" t="str">
        <f t="shared" ref="Y17" si="3">IF(ISTEXT(M17),IF(AND(M16="特定加算Ⅰ",Z16&lt;&gt;"最上位区分"),"区分Ⅰの算定要件を満たしていません",""),"")</f>
        <v/>
      </c>
      <c r="Z17" s="138"/>
      <c r="AB17" s="139"/>
      <c r="AC17" s="140" t="s">
        <v>145</v>
      </c>
      <c r="AD17" s="142" t="s">
        <v>112</v>
      </c>
    </row>
    <row r="18" spans="1:39" s="96" customFormat="1" ht="22.35" customHeight="1" x14ac:dyDescent="0.15">
      <c r="A18" s="134">
        <v>1</v>
      </c>
      <c r="B18" s="135">
        <v>0</v>
      </c>
      <c r="C18" s="135"/>
      <c r="D18" s="135"/>
      <c r="E18" s="135"/>
      <c r="F18" s="135"/>
      <c r="G18" s="135"/>
      <c r="H18" s="135"/>
      <c r="I18" s="135"/>
      <c r="J18" s="136"/>
      <c r="K18" s="354"/>
      <c r="L18" s="354"/>
      <c r="M18" s="341"/>
      <c r="N18" s="342"/>
      <c r="O18" s="343"/>
      <c r="P18" s="356"/>
      <c r="Q18" s="356"/>
      <c r="R18" s="336"/>
      <c r="S18" s="334"/>
      <c r="T18" s="336"/>
      <c r="U18" s="366"/>
      <c r="V18" s="336"/>
      <c r="W18" s="334"/>
      <c r="X18" s="332"/>
      <c r="Y18" s="137"/>
      <c r="Z18" s="138" t="str">
        <f t="shared" si="0"/>
        <v/>
      </c>
      <c r="AA18" s="139"/>
      <c r="AB18" s="139"/>
      <c r="AC18" s="140" t="s">
        <v>146</v>
      </c>
      <c r="AD18" s="82" t="s">
        <v>108</v>
      </c>
      <c r="AE18" s="139"/>
      <c r="AF18" s="139"/>
      <c r="AG18" s="139"/>
      <c r="AH18" s="139"/>
      <c r="AI18" s="139"/>
      <c r="AJ18" s="139"/>
      <c r="AK18" s="139"/>
      <c r="AL18" s="139"/>
      <c r="AM18" s="139"/>
    </row>
    <row r="19" spans="1:39" ht="22.35" customHeight="1" x14ac:dyDescent="0.15">
      <c r="A19" s="361"/>
      <c r="B19" s="362"/>
      <c r="C19" s="362"/>
      <c r="D19" s="362"/>
      <c r="E19" s="362"/>
      <c r="F19" s="362"/>
      <c r="G19" s="362"/>
      <c r="H19" s="362"/>
      <c r="I19" s="362"/>
      <c r="J19" s="363"/>
      <c r="K19" s="355"/>
      <c r="L19" s="355"/>
      <c r="M19" s="338"/>
      <c r="N19" s="339"/>
      <c r="O19" s="340"/>
      <c r="P19" s="357"/>
      <c r="Q19" s="357"/>
      <c r="R19" s="337"/>
      <c r="S19" s="335"/>
      <c r="T19" s="337"/>
      <c r="U19" s="367"/>
      <c r="V19" s="337"/>
      <c r="W19" s="335"/>
      <c r="X19" s="333"/>
      <c r="Y19" s="141" t="str">
        <f t="shared" ref="Y19" si="4">IF(ISTEXT(M19),IF(AND(M18="特定加算Ⅰ",Z18&lt;&gt;"最上位区分"),"区分Ⅰの算定要件を満たしていません",""),"")</f>
        <v/>
      </c>
      <c r="Z19" s="138"/>
      <c r="AB19" s="139"/>
      <c r="AC19" s="140" t="s">
        <v>147</v>
      </c>
      <c r="AD19" s="82" t="s">
        <v>139</v>
      </c>
    </row>
    <row r="20" spans="1:39" s="96" customFormat="1" ht="22.35" customHeight="1" x14ac:dyDescent="0.15">
      <c r="A20" s="134">
        <v>1</v>
      </c>
      <c r="B20" s="135">
        <v>0</v>
      </c>
      <c r="C20" s="135"/>
      <c r="D20" s="135"/>
      <c r="E20" s="135"/>
      <c r="F20" s="135"/>
      <c r="G20" s="135"/>
      <c r="H20" s="135"/>
      <c r="I20" s="135"/>
      <c r="J20" s="136"/>
      <c r="K20" s="354"/>
      <c r="L20" s="354"/>
      <c r="M20" s="341"/>
      <c r="N20" s="342"/>
      <c r="O20" s="343"/>
      <c r="P20" s="356"/>
      <c r="Q20" s="356"/>
      <c r="R20" s="336"/>
      <c r="S20" s="334"/>
      <c r="T20" s="336"/>
      <c r="U20" s="366"/>
      <c r="V20" s="336"/>
      <c r="W20" s="334"/>
      <c r="X20" s="332"/>
      <c r="Y20" s="137"/>
      <c r="Z20" s="138" t="str">
        <f t="shared" si="0"/>
        <v/>
      </c>
      <c r="AA20" s="139"/>
      <c r="AB20" s="139"/>
      <c r="AC20" s="140" t="s">
        <v>148</v>
      </c>
      <c r="AD20" s="139"/>
      <c r="AE20" s="139"/>
      <c r="AF20" s="139"/>
      <c r="AG20" s="139"/>
      <c r="AH20" s="139"/>
      <c r="AI20" s="139"/>
      <c r="AJ20" s="139"/>
      <c r="AK20" s="139"/>
      <c r="AL20" s="139"/>
      <c r="AM20" s="139"/>
    </row>
    <row r="21" spans="1:39" ht="22.35" customHeight="1" x14ac:dyDescent="0.15">
      <c r="A21" s="361"/>
      <c r="B21" s="362"/>
      <c r="C21" s="362"/>
      <c r="D21" s="362"/>
      <c r="E21" s="362"/>
      <c r="F21" s="362"/>
      <c r="G21" s="362"/>
      <c r="H21" s="362"/>
      <c r="I21" s="362"/>
      <c r="J21" s="363"/>
      <c r="K21" s="355"/>
      <c r="L21" s="355"/>
      <c r="M21" s="338"/>
      <c r="N21" s="339"/>
      <c r="O21" s="340"/>
      <c r="P21" s="357"/>
      <c r="Q21" s="357"/>
      <c r="R21" s="337"/>
      <c r="S21" s="335"/>
      <c r="T21" s="337"/>
      <c r="U21" s="367"/>
      <c r="V21" s="337"/>
      <c r="W21" s="335"/>
      <c r="X21" s="333"/>
      <c r="Y21" s="141" t="str">
        <f t="shared" ref="Y21" si="5">IF(ISTEXT(M21),IF(AND(M20="特定加算Ⅰ",Z20&lt;&gt;"最上位区分"),"区分Ⅰの算定要件を満たしていません",""),"")</f>
        <v/>
      </c>
      <c r="Z21" s="138"/>
      <c r="AB21" s="139"/>
      <c r="AC21" s="83" t="s">
        <v>127</v>
      </c>
      <c r="AD21" s="142"/>
    </row>
    <row r="22" spans="1:39" s="96" customFormat="1" ht="22.35" customHeight="1" x14ac:dyDescent="0.15">
      <c r="A22" s="134">
        <v>1</v>
      </c>
      <c r="B22" s="135">
        <v>0</v>
      </c>
      <c r="C22" s="135"/>
      <c r="D22" s="135"/>
      <c r="E22" s="135"/>
      <c r="F22" s="135"/>
      <c r="G22" s="135"/>
      <c r="H22" s="135"/>
      <c r="I22" s="135"/>
      <c r="J22" s="136"/>
      <c r="K22" s="354"/>
      <c r="L22" s="354"/>
      <c r="M22" s="341"/>
      <c r="N22" s="342"/>
      <c r="O22" s="343"/>
      <c r="P22" s="356"/>
      <c r="Q22" s="356"/>
      <c r="R22" s="336"/>
      <c r="S22" s="334"/>
      <c r="T22" s="336"/>
      <c r="U22" s="366"/>
      <c r="V22" s="336"/>
      <c r="W22" s="334"/>
      <c r="X22" s="332"/>
      <c r="Y22" s="137"/>
      <c r="Z22" s="138" t="str">
        <f t="shared" si="0"/>
        <v/>
      </c>
      <c r="AA22" s="139"/>
      <c r="AB22" s="139"/>
      <c r="AC22" s="83" t="s">
        <v>126</v>
      </c>
      <c r="AD22" s="82"/>
      <c r="AE22" s="139"/>
      <c r="AF22" s="139"/>
      <c r="AG22" s="139"/>
      <c r="AH22" s="139"/>
      <c r="AI22" s="139"/>
      <c r="AJ22" s="139"/>
      <c r="AK22" s="139"/>
      <c r="AL22" s="139"/>
      <c r="AM22" s="139"/>
    </row>
    <row r="23" spans="1:39" ht="22.35" customHeight="1" x14ac:dyDescent="0.15">
      <c r="A23" s="361"/>
      <c r="B23" s="362"/>
      <c r="C23" s="362"/>
      <c r="D23" s="362"/>
      <c r="E23" s="362"/>
      <c r="F23" s="362"/>
      <c r="G23" s="362"/>
      <c r="H23" s="362"/>
      <c r="I23" s="362"/>
      <c r="J23" s="363"/>
      <c r="K23" s="355"/>
      <c r="L23" s="355"/>
      <c r="M23" s="338"/>
      <c r="N23" s="339"/>
      <c r="O23" s="340"/>
      <c r="P23" s="357"/>
      <c r="Q23" s="357"/>
      <c r="R23" s="337"/>
      <c r="S23" s="335"/>
      <c r="T23" s="337"/>
      <c r="U23" s="367"/>
      <c r="V23" s="337"/>
      <c r="W23" s="335"/>
      <c r="X23" s="333"/>
      <c r="Y23" s="141" t="str">
        <f t="shared" ref="Y23" si="6">IF(ISTEXT(M23),IF(AND(M22="特定加算Ⅰ",Z22&lt;&gt;"最上位区分"),"区分Ⅰの算定要件を満たしていません",""),"")</f>
        <v/>
      </c>
      <c r="Z23" s="138"/>
      <c r="AB23" s="139"/>
      <c r="AD23" s="142"/>
    </row>
    <row r="24" spans="1:39" s="96" customFormat="1" ht="22.35" customHeight="1" x14ac:dyDescent="0.15">
      <c r="A24" s="134">
        <v>1</v>
      </c>
      <c r="B24" s="135">
        <v>0</v>
      </c>
      <c r="C24" s="135"/>
      <c r="D24" s="135"/>
      <c r="E24" s="135"/>
      <c r="F24" s="135"/>
      <c r="G24" s="135"/>
      <c r="H24" s="135"/>
      <c r="I24" s="135"/>
      <c r="J24" s="136"/>
      <c r="K24" s="354"/>
      <c r="L24" s="354"/>
      <c r="M24" s="341"/>
      <c r="N24" s="342"/>
      <c r="O24" s="343"/>
      <c r="P24" s="356"/>
      <c r="Q24" s="356"/>
      <c r="R24" s="336"/>
      <c r="S24" s="334"/>
      <c r="T24" s="336"/>
      <c r="U24" s="366"/>
      <c r="V24" s="336"/>
      <c r="W24" s="334"/>
      <c r="X24" s="332"/>
      <c r="Y24" s="137"/>
      <c r="Z24" s="138" t="str">
        <f t="shared" si="0"/>
        <v/>
      </c>
      <c r="AA24" s="139"/>
      <c r="AB24" s="139"/>
      <c r="AC24" s="140"/>
      <c r="AD24" s="82"/>
      <c r="AE24" s="139"/>
      <c r="AF24" s="139"/>
      <c r="AG24" s="139"/>
      <c r="AH24" s="139"/>
      <c r="AI24" s="139"/>
      <c r="AJ24" s="139"/>
      <c r="AK24" s="139"/>
      <c r="AL24" s="139"/>
      <c r="AM24" s="139"/>
    </row>
    <row r="25" spans="1:39" ht="22.35" customHeight="1" x14ac:dyDescent="0.15">
      <c r="A25" s="361"/>
      <c r="B25" s="362"/>
      <c r="C25" s="362"/>
      <c r="D25" s="362"/>
      <c r="E25" s="362"/>
      <c r="F25" s="362"/>
      <c r="G25" s="362"/>
      <c r="H25" s="362"/>
      <c r="I25" s="362"/>
      <c r="J25" s="363"/>
      <c r="K25" s="355"/>
      <c r="L25" s="355"/>
      <c r="M25" s="338"/>
      <c r="N25" s="339"/>
      <c r="O25" s="340"/>
      <c r="P25" s="357"/>
      <c r="Q25" s="357"/>
      <c r="R25" s="337"/>
      <c r="S25" s="335"/>
      <c r="T25" s="337"/>
      <c r="U25" s="367"/>
      <c r="V25" s="337"/>
      <c r="W25" s="335"/>
      <c r="X25" s="333"/>
      <c r="Y25" s="141" t="str">
        <f t="shared" ref="Y25" si="7">IF(ISTEXT(M25),IF(AND(M24="特定加算Ⅰ",Z24&lt;&gt;"最上位区分"),"区分Ⅰの算定要件を満たしていません",""),"")</f>
        <v/>
      </c>
      <c r="Z25" s="138"/>
      <c r="AB25" s="139"/>
      <c r="AD25" s="142"/>
    </row>
    <row r="26" spans="1:39" s="96" customFormat="1" ht="22.35" customHeight="1" x14ac:dyDescent="0.15">
      <c r="A26" s="134">
        <v>1</v>
      </c>
      <c r="B26" s="135">
        <v>0</v>
      </c>
      <c r="C26" s="135"/>
      <c r="D26" s="135"/>
      <c r="E26" s="135"/>
      <c r="F26" s="135"/>
      <c r="G26" s="135"/>
      <c r="H26" s="135"/>
      <c r="I26" s="135"/>
      <c r="J26" s="136"/>
      <c r="K26" s="354"/>
      <c r="L26" s="354"/>
      <c r="M26" s="341"/>
      <c r="N26" s="342"/>
      <c r="O26" s="343"/>
      <c r="P26" s="356"/>
      <c r="Q26" s="356"/>
      <c r="R26" s="336"/>
      <c r="S26" s="334"/>
      <c r="T26" s="336"/>
      <c r="U26" s="366"/>
      <c r="V26" s="336"/>
      <c r="W26" s="334"/>
      <c r="X26" s="332"/>
      <c r="Y26" s="137"/>
      <c r="Z26" s="138" t="str">
        <f t="shared" si="0"/>
        <v/>
      </c>
      <c r="AA26" s="139"/>
      <c r="AB26" s="139"/>
      <c r="AC26" s="140"/>
      <c r="AD26" s="82"/>
      <c r="AE26" s="139"/>
      <c r="AF26" s="139"/>
      <c r="AG26" s="139"/>
      <c r="AH26" s="139"/>
      <c r="AI26" s="139"/>
      <c r="AJ26" s="139"/>
      <c r="AK26" s="139"/>
      <c r="AL26" s="139"/>
      <c r="AM26" s="139"/>
    </row>
    <row r="27" spans="1:39" ht="22.35" customHeight="1" x14ac:dyDescent="0.15">
      <c r="A27" s="361"/>
      <c r="B27" s="362"/>
      <c r="C27" s="362"/>
      <c r="D27" s="362"/>
      <c r="E27" s="362"/>
      <c r="F27" s="362"/>
      <c r="G27" s="362"/>
      <c r="H27" s="362"/>
      <c r="I27" s="362"/>
      <c r="J27" s="363"/>
      <c r="K27" s="355"/>
      <c r="L27" s="355"/>
      <c r="M27" s="338"/>
      <c r="N27" s="339"/>
      <c r="O27" s="340"/>
      <c r="P27" s="357"/>
      <c r="Q27" s="357"/>
      <c r="R27" s="337"/>
      <c r="S27" s="335"/>
      <c r="T27" s="337"/>
      <c r="U27" s="367"/>
      <c r="V27" s="337"/>
      <c r="W27" s="335"/>
      <c r="X27" s="333"/>
      <c r="Y27" s="141" t="str">
        <f t="shared" ref="Y27" si="8">IF(ISTEXT(M27),IF(AND(M26="特定加算Ⅰ",Z26&lt;&gt;"最上位区分"),"区分Ⅰの算定要件を満たしていません",""),"")</f>
        <v/>
      </c>
      <c r="Z27" s="138"/>
      <c r="AB27" s="139"/>
      <c r="AD27" s="142"/>
    </row>
    <row r="28" spans="1:39" s="96" customFormat="1" ht="22.35" customHeight="1" x14ac:dyDescent="0.15">
      <c r="A28" s="134">
        <v>1</v>
      </c>
      <c r="B28" s="135">
        <v>0</v>
      </c>
      <c r="C28" s="135"/>
      <c r="D28" s="135"/>
      <c r="E28" s="135"/>
      <c r="F28" s="135"/>
      <c r="G28" s="135"/>
      <c r="H28" s="135"/>
      <c r="I28" s="135"/>
      <c r="J28" s="136"/>
      <c r="K28" s="354"/>
      <c r="L28" s="354"/>
      <c r="M28" s="341"/>
      <c r="N28" s="342"/>
      <c r="O28" s="343"/>
      <c r="P28" s="356"/>
      <c r="Q28" s="356"/>
      <c r="R28" s="336"/>
      <c r="S28" s="334"/>
      <c r="T28" s="336"/>
      <c r="U28" s="366"/>
      <c r="V28" s="336"/>
      <c r="W28" s="334"/>
      <c r="X28" s="332"/>
      <c r="Y28" s="137"/>
      <c r="Z28" s="138" t="str">
        <f t="shared" si="0"/>
        <v/>
      </c>
      <c r="AA28" s="139"/>
      <c r="AB28" s="139"/>
      <c r="AC28" s="140"/>
      <c r="AD28" s="82"/>
      <c r="AE28" s="139"/>
      <c r="AF28" s="139"/>
      <c r="AG28" s="139"/>
      <c r="AH28" s="139"/>
      <c r="AI28" s="139"/>
      <c r="AJ28" s="139"/>
      <c r="AK28" s="139"/>
      <c r="AL28" s="139"/>
      <c r="AM28" s="139"/>
    </row>
    <row r="29" spans="1:39" ht="22.35" customHeight="1" thickBot="1" x14ac:dyDescent="0.2">
      <c r="A29" s="361"/>
      <c r="B29" s="362"/>
      <c r="C29" s="362"/>
      <c r="D29" s="362"/>
      <c r="E29" s="362"/>
      <c r="F29" s="362"/>
      <c r="G29" s="362"/>
      <c r="H29" s="362"/>
      <c r="I29" s="362"/>
      <c r="J29" s="363"/>
      <c r="K29" s="355"/>
      <c r="L29" s="355"/>
      <c r="M29" s="338"/>
      <c r="N29" s="339"/>
      <c r="O29" s="340"/>
      <c r="P29" s="357"/>
      <c r="Q29" s="357"/>
      <c r="R29" s="337"/>
      <c r="S29" s="335"/>
      <c r="T29" s="337"/>
      <c r="U29" s="367"/>
      <c r="V29" s="337"/>
      <c r="W29" s="335"/>
      <c r="X29" s="333"/>
      <c r="Y29" s="141" t="str">
        <f t="shared" ref="Y29" si="9">IF(ISTEXT(M29),IF(AND(M28="特定加算Ⅰ",Z28&lt;&gt;"最上位区分"),"区分Ⅰの算定要件を満たしていません",""),"")</f>
        <v/>
      </c>
      <c r="Z29" s="138"/>
      <c r="AB29" s="139"/>
      <c r="AD29" s="142"/>
    </row>
    <row r="30" spans="1:39" ht="42" customHeight="1" thickBot="1" x14ac:dyDescent="0.2">
      <c r="A30" s="358" t="s">
        <v>22</v>
      </c>
      <c r="B30" s="359"/>
      <c r="C30" s="359"/>
      <c r="D30" s="359"/>
      <c r="E30" s="359"/>
      <c r="F30" s="359"/>
      <c r="G30" s="359"/>
      <c r="H30" s="359"/>
      <c r="I30" s="359"/>
      <c r="J30" s="359"/>
      <c r="K30" s="26" t="s">
        <v>69</v>
      </c>
      <c r="L30" s="28"/>
      <c r="M30" s="368"/>
      <c r="N30" s="369"/>
      <c r="O30" s="370"/>
      <c r="P30" s="29">
        <f>SUM(P10:P29)</f>
        <v>0</v>
      </c>
      <c r="Q30" s="29">
        <f>SUM(Q10:Q29)</f>
        <v>0</v>
      </c>
      <c r="R30" s="87" t="s">
        <v>140</v>
      </c>
      <c r="S30" s="86"/>
      <c r="T30" s="87" t="s">
        <v>140</v>
      </c>
      <c r="U30" s="86"/>
      <c r="V30" s="87" t="s">
        <v>140</v>
      </c>
      <c r="W30" s="86"/>
      <c r="X30" s="88">
        <f>SUM(X10:X29)</f>
        <v>0</v>
      </c>
    </row>
    <row r="31" spans="1:39" ht="18.75" customHeight="1" x14ac:dyDescent="0.15">
      <c r="A31" s="130"/>
      <c r="B31" s="130"/>
      <c r="C31" s="130"/>
      <c r="D31" s="130"/>
      <c r="E31" s="130"/>
      <c r="F31" s="130"/>
      <c r="G31" s="130"/>
      <c r="H31" s="130"/>
      <c r="I31" s="130"/>
      <c r="J31" s="130"/>
      <c r="K31" s="143"/>
      <c r="L31" s="143"/>
      <c r="M31" s="130"/>
      <c r="N31" s="130"/>
      <c r="O31" s="130"/>
      <c r="P31" s="144" t="s">
        <v>131</v>
      </c>
      <c r="Q31" s="144" t="s">
        <v>132</v>
      </c>
      <c r="X31" s="145"/>
    </row>
    <row r="32" spans="1:39" ht="20.25" customHeight="1" x14ac:dyDescent="0.15">
      <c r="A32" s="146" t="s">
        <v>158</v>
      </c>
    </row>
    <row r="33" spans="1:24" ht="20.25" customHeight="1" x14ac:dyDescent="0.15">
      <c r="A33" s="146" t="s">
        <v>138</v>
      </c>
      <c r="T33" s="147" t="s">
        <v>71</v>
      </c>
      <c r="U33" s="148"/>
      <c r="V33" s="149" t="s">
        <v>72</v>
      </c>
      <c r="W33" s="127"/>
      <c r="X33" s="127"/>
    </row>
    <row r="34" spans="1:24" ht="18" customHeight="1" x14ac:dyDescent="0.15">
      <c r="T34" s="150"/>
      <c r="U34" s="151"/>
      <c r="V34" s="152"/>
      <c r="W34" s="127"/>
      <c r="X34" s="127"/>
    </row>
  </sheetData>
  <sheetProtection sheet="1" formatCells="0" formatColumns="0" formatRows="0" insertColumns="0" insertRows="0" deleteColumns="0" deleteRows="0"/>
  <mergeCells count="161">
    <mergeCell ref="K4:O4"/>
    <mergeCell ref="K5:O5"/>
    <mergeCell ref="V22:V23"/>
    <mergeCell ref="W22:W23"/>
    <mergeCell ref="V24:V25"/>
    <mergeCell ref="W24:W25"/>
    <mergeCell ref="V26:V27"/>
    <mergeCell ref="W26:W27"/>
    <mergeCell ref="V28:V29"/>
    <mergeCell ref="W28:W29"/>
    <mergeCell ref="T22:T23"/>
    <mergeCell ref="U22:U23"/>
    <mergeCell ref="T24:T25"/>
    <mergeCell ref="U24:U25"/>
    <mergeCell ref="T26:T27"/>
    <mergeCell ref="U26:U27"/>
    <mergeCell ref="T28:T29"/>
    <mergeCell ref="U28:U29"/>
    <mergeCell ref="R6:V6"/>
    <mergeCell ref="M9:N9"/>
    <mergeCell ref="M8:N8"/>
    <mergeCell ref="R8:S9"/>
    <mergeCell ref="T8:U9"/>
    <mergeCell ref="V8:W9"/>
    <mergeCell ref="R24:R25"/>
    <mergeCell ref="R26:R27"/>
    <mergeCell ref="R28:R29"/>
    <mergeCell ref="T12:T13"/>
    <mergeCell ref="U12:U13"/>
    <mergeCell ref="T14:T15"/>
    <mergeCell ref="U14:U15"/>
    <mergeCell ref="T16:T17"/>
    <mergeCell ref="U16:U17"/>
    <mergeCell ref="T18:T19"/>
    <mergeCell ref="U18:U19"/>
    <mergeCell ref="T20:T21"/>
    <mergeCell ref="U20:U21"/>
    <mergeCell ref="X8:X9"/>
    <mergeCell ref="R10:R11"/>
    <mergeCell ref="T10:T11"/>
    <mergeCell ref="U10:U11"/>
    <mergeCell ref="V10:V11"/>
    <mergeCell ref="W10:W11"/>
    <mergeCell ref="M30:O30"/>
    <mergeCell ref="K26:K27"/>
    <mergeCell ref="P26:P27"/>
    <mergeCell ref="Q26:Q27"/>
    <mergeCell ref="K22:K23"/>
    <mergeCell ref="L10:L11"/>
    <mergeCell ref="L12:L13"/>
    <mergeCell ref="L14:L15"/>
    <mergeCell ref="L16:L17"/>
    <mergeCell ref="L18:L19"/>
    <mergeCell ref="L20:L21"/>
    <mergeCell ref="L22:L23"/>
    <mergeCell ref="M20:O20"/>
    <mergeCell ref="M10:O10"/>
    <mergeCell ref="M11:O11"/>
    <mergeCell ref="M12:O12"/>
    <mergeCell ref="M13:O13"/>
    <mergeCell ref="M14:O14"/>
    <mergeCell ref="K28:K29"/>
    <mergeCell ref="Q28:Q29"/>
    <mergeCell ref="A29:J29"/>
    <mergeCell ref="L24:L25"/>
    <mergeCell ref="L26:L27"/>
    <mergeCell ref="L28:L29"/>
    <mergeCell ref="P28:P29"/>
    <mergeCell ref="M28:O28"/>
    <mergeCell ref="M29:O29"/>
    <mergeCell ref="K24:K25"/>
    <mergeCell ref="P24:P25"/>
    <mergeCell ref="Q24:Q25"/>
    <mergeCell ref="A25:J25"/>
    <mergeCell ref="M25:O25"/>
    <mergeCell ref="A30:J30"/>
    <mergeCell ref="R7:V7"/>
    <mergeCell ref="A19:J19"/>
    <mergeCell ref="K20:K21"/>
    <mergeCell ref="P20:P21"/>
    <mergeCell ref="Q20:Q21"/>
    <mergeCell ref="A21:J21"/>
    <mergeCell ref="A15:J15"/>
    <mergeCell ref="K16:K17"/>
    <mergeCell ref="P16:P17"/>
    <mergeCell ref="Q16:Q17"/>
    <mergeCell ref="A17:J17"/>
    <mergeCell ref="A11:J11"/>
    <mergeCell ref="K12:K13"/>
    <mergeCell ref="P12:P13"/>
    <mergeCell ref="Q12:Q13"/>
    <mergeCell ref="A13:J13"/>
    <mergeCell ref="A9:J9"/>
    <mergeCell ref="M18:O18"/>
    <mergeCell ref="M19:O19"/>
    <mergeCell ref="A23:J23"/>
    <mergeCell ref="A27:J27"/>
    <mergeCell ref="M26:O26"/>
    <mergeCell ref="M27:O27"/>
    <mergeCell ref="K10:K11"/>
    <mergeCell ref="P10:P11"/>
    <mergeCell ref="Q10:Q11"/>
    <mergeCell ref="K14:K15"/>
    <mergeCell ref="P14:P15"/>
    <mergeCell ref="Q14:Q15"/>
    <mergeCell ref="P18:P19"/>
    <mergeCell ref="Q18:Q19"/>
    <mergeCell ref="M24:O24"/>
    <mergeCell ref="P22:P23"/>
    <mergeCell ref="Q22:Q23"/>
    <mergeCell ref="M21:O21"/>
    <mergeCell ref="K18:K19"/>
    <mergeCell ref="M22:O22"/>
    <mergeCell ref="M23:O23"/>
    <mergeCell ref="X26:X27"/>
    <mergeCell ref="X28:X29"/>
    <mergeCell ref="X16:X17"/>
    <mergeCell ref="X18:X19"/>
    <mergeCell ref="X20:X21"/>
    <mergeCell ref="X22:X23"/>
    <mergeCell ref="X24:X25"/>
    <mergeCell ref="S14:S15"/>
    <mergeCell ref="S16:S17"/>
    <mergeCell ref="S18:S19"/>
    <mergeCell ref="S20:S21"/>
    <mergeCell ref="S22:S23"/>
    <mergeCell ref="S24:S25"/>
    <mergeCell ref="S26:S27"/>
    <mergeCell ref="S28:S29"/>
    <mergeCell ref="V14:V15"/>
    <mergeCell ref="W14:W15"/>
    <mergeCell ref="V16:V17"/>
    <mergeCell ref="W16:W17"/>
    <mergeCell ref="V18:V19"/>
    <mergeCell ref="W18:W19"/>
    <mergeCell ref="V20:V21"/>
    <mergeCell ref="W20:W21"/>
    <mergeCell ref="A2:X2"/>
    <mergeCell ref="X10:X11"/>
    <mergeCell ref="X12:X13"/>
    <mergeCell ref="X14:X15"/>
    <mergeCell ref="S10:S11"/>
    <mergeCell ref="S12:S13"/>
    <mergeCell ref="R12:R13"/>
    <mergeCell ref="R20:R21"/>
    <mergeCell ref="R22:R23"/>
    <mergeCell ref="M15:O15"/>
    <mergeCell ref="M16:O16"/>
    <mergeCell ref="M17:O17"/>
    <mergeCell ref="R14:R15"/>
    <mergeCell ref="R16:R17"/>
    <mergeCell ref="R18:R19"/>
    <mergeCell ref="V12:V13"/>
    <mergeCell ref="W12:W13"/>
    <mergeCell ref="A8:J8"/>
    <mergeCell ref="P8:P9"/>
    <mergeCell ref="Q8:Q9"/>
    <mergeCell ref="K8:K9"/>
    <mergeCell ref="L8:L9"/>
    <mergeCell ref="A5:J5"/>
    <mergeCell ref="A4:J4"/>
  </mergeCells>
  <phoneticPr fontId="2"/>
  <dataValidations count="4">
    <dataValidation type="list" allowBlank="1" showInputMessage="1" showErrorMessage="1" sqref="M10:O10 M28:O28 M12:O12 M14:O14 M16:O16 M18:O18 M20:O20 M22:O22 M24:O24 M26:O26" xr:uid="{00000000-0002-0000-0100-000000000000}">
      <formula1>$AB$10:$AB$11</formula1>
    </dataValidation>
    <dataValidation type="list" allowBlank="1" showInputMessage="1" sqref="M11:O11 M13:O13 M15:O15 M17:O17 M19:O19 M21:O21 M23:O23 M25:O25 M27:O27 M29:O29" xr:uid="{00000000-0002-0000-0100-000001000000}">
      <formula1>$AD$10:$AD$19</formula1>
    </dataValidation>
    <dataValidation type="list" allowBlank="1" sqref="L10:L29" xr:uid="{00000000-0002-0000-0100-000002000000}">
      <formula1>$AA$10:$AA$12</formula1>
    </dataValidation>
    <dataValidation type="list" allowBlank="1" sqref="K10:K29" xr:uid="{00000000-0002-0000-0100-000003000000}">
      <formula1>$AC$10:$AC$22</formula1>
    </dataValidation>
  </dataValidations>
  <pageMargins left="0.56000000000000005" right="0.22" top="0.7" bottom="0.2" header="0.74" footer="0.2"/>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38"/>
  <sheetViews>
    <sheetView zoomScale="70" zoomScaleNormal="70" workbookViewId="0">
      <selection activeCell="C1" sqref="C1"/>
    </sheetView>
  </sheetViews>
  <sheetFormatPr defaultColWidth="9" defaultRowHeight="13.5" x14ac:dyDescent="0.15"/>
  <cols>
    <col min="1" max="1" width="17.125" style="27" customWidth="1"/>
    <col min="2" max="3" width="20.625" style="27" customWidth="1"/>
    <col min="4" max="4" width="12.625" style="27" customWidth="1"/>
    <col min="5" max="5" width="7.375" style="27" customWidth="1"/>
    <col min="6" max="6" width="12.625" style="27" customWidth="1"/>
    <col min="7" max="7" width="7.375" style="27" customWidth="1"/>
    <col min="8" max="8" width="12.625" style="27" customWidth="1"/>
    <col min="9" max="9" width="7.375" style="27" customWidth="1"/>
    <col min="10" max="10" width="9" style="27" customWidth="1"/>
    <col min="11" max="16384" width="9" style="27"/>
  </cols>
  <sheetData>
    <row r="1" spans="1:21" ht="30" customHeight="1" x14ac:dyDescent="0.15">
      <c r="A1" s="121" t="s">
        <v>193</v>
      </c>
    </row>
    <row r="2" spans="1:21" ht="21" customHeight="1" x14ac:dyDescent="0.15">
      <c r="A2" s="383" t="s">
        <v>184</v>
      </c>
      <c r="B2" s="383"/>
      <c r="C2" s="383"/>
      <c r="D2" s="383"/>
      <c r="E2" s="383"/>
      <c r="F2" s="383"/>
      <c r="G2" s="383"/>
      <c r="H2" s="383"/>
      <c r="I2" s="383"/>
    </row>
    <row r="3" spans="1:21" ht="13.5" customHeight="1" x14ac:dyDescent="0.15">
      <c r="A3" s="93"/>
      <c r="B3" s="93"/>
      <c r="C3" s="93"/>
    </row>
    <row r="4" spans="1:21" ht="24" customHeight="1" x14ac:dyDescent="0.15">
      <c r="A4" s="94" t="s">
        <v>21</v>
      </c>
      <c r="B4" s="387">
        <f>実績報告!J74</f>
        <v>0</v>
      </c>
      <c r="C4" s="387"/>
    </row>
    <row r="5" spans="1:21" ht="24" customHeight="1" x14ac:dyDescent="0.15">
      <c r="A5" s="94" t="s">
        <v>74</v>
      </c>
      <c r="B5" s="388" t="s">
        <v>79</v>
      </c>
      <c r="C5" s="388"/>
    </row>
    <row r="6" spans="1:21" ht="13.5" customHeight="1" x14ac:dyDescent="0.15">
      <c r="A6" s="95"/>
      <c r="U6" s="384"/>
    </row>
    <row r="7" spans="1:21" ht="42" customHeight="1" x14ac:dyDescent="0.15">
      <c r="A7" s="158" t="s">
        <v>155</v>
      </c>
      <c r="B7" s="158" t="s">
        <v>190</v>
      </c>
      <c r="C7" s="159" t="s">
        <v>180</v>
      </c>
      <c r="D7" s="389" t="s">
        <v>181</v>
      </c>
      <c r="E7" s="390"/>
      <c r="F7" s="391" t="s">
        <v>186</v>
      </c>
      <c r="G7" s="390"/>
      <c r="H7" s="391" t="s">
        <v>187</v>
      </c>
      <c r="I7" s="390"/>
      <c r="U7" s="385"/>
    </row>
    <row r="8" spans="1:21" s="96" customFormat="1" ht="22.5" customHeight="1" x14ac:dyDescent="0.15">
      <c r="A8" s="89"/>
      <c r="B8" s="90"/>
      <c r="C8" s="90"/>
      <c r="D8" s="154"/>
      <c r="E8" s="155"/>
      <c r="F8" s="154"/>
      <c r="G8" s="155"/>
      <c r="H8" s="154"/>
      <c r="I8" s="155"/>
      <c r="P8" s="97"/>
      <c r="U8" s="385"/>
    </row>
    <row r="9" spans="1:21" ht="21.75" customHeight="1" x14ac:dyDescent="0.15">
      <c r="A9" s="89"/>
      <c r="B9" s="90"/>
      <c r="C9" s="90"/>
      <c r="D9" s="154"/>
      <c r="E9" s="155"/>
      <c r="F9" s="154"/>
      <c r="G9" s="155"/>
      <c r="H9" s="154"/>
      <c r="I9" s="155"/>
      <c r="U9" s="386"/>
    </row>
    <row r="10" spans="1:21" ht="21.75" customHeight="1" x14ac:dyDescent="0.15">
      <c r="A10" s="89"/>
      <c r="B10" s="90"/>
      <c r="C10" s="90"/>
      <c r="D10" s="154"/>
      <c r="E10" s="155"/>
      <c r="F10" s="154"/>
      <c r="G10" s="155"/>
      <c r="H10" s="154"/>
      <c r="I10" s="155"/>
    </row>
    <row r="11" spans="1:21" ht="21.75" customHeight="1" x14ac:dyDescent="0.15">
      <c r="A11" s="89"/>
      <c r="B11" s="90"/>
      <c r="C11" s="90"/>
      <c r="D11" s="154"/>
      <c r="E11" s="155"/>
      <c r="F11" s="154"/>
      <c r="G11" s="155"/>
      <c r="H11" s="154"/>
      <c r="I11" s="155"/>
    </row>
    <row r="12" spans="1:21" ht="21.75" customHeight="1" x14ac:dyDescent="0.15">
      <c r="A12" s="89"/>
      <c r="B12" s="90"/>
      <c r="C12" s="90"/>
      <c r="D12" s="154"/>
      <c r="E12" s="155"/>
      <c r="F12" s="154"/>
      <c r="G12" s="155"/>
      <c r="H12" s="154"/>
      <c r="I12" s="155"/>
    </row>
    <row r="13" spans="1:21" ht="21.75" customHeight="1" x14ac:dyDescent="0.15">
      <c r="A13" s="89"/>
      <c r="B13" s="90"/>
      <c r="C13" s="90"/>
      <c r="D13" s="154"/>
      <c r="E13" s="155"/>
      <c r="F13" s="154"/>
      <c r="G13" s="155"/>
      <c r="H13" s="154"/>
      <c r="I13" s="155"/>
    </row>
    <row r="14" spans="1:21" ht="21.75" customHeight="1" x14ac:dyDescent="0.15">
      <c r="A14" s="89"/>
      <c r="B14" s="90"/>
      <c r="C14" s="90"/>
      <c r="D14" s="154"/>
      <c r="E14" s="155"/>
      <c r="F14" s="154"/>
      <c r="G14" s="155"/>
      <c r="H14" s="154"/>
      <c r="I14" s="155"/>
    </row>
    <row r="15" spans="1:21" ht="21.75" customHeight="1" x14ac:dyDescent="0.15">
      <c r="A15" s="89"/>
      <c r="B15" s="90"/>
      <c r="C15" s="90"/>
      <c r="D15" s="154"/>
      <c r="E15" s="155"/>
      <c r="F15" s="154"/>
      <c r="G15" s="155"/>
      <c r="H15" s="154"/>
      <c r="I15" s="155"/>
    </row>
    <row r="16" spans="1:21" ht="21.75" customHeight="1" x14ac:dyDescent="0.15">
      <c r="A16" s="89"/>
      <c r="B16" s="90"/>
      <c r="C16" s="90"/>
      <c r="D16" s="154"/>
      <c r="E16" s="155"/>
      <c r="F16" s="154"/>
      <c r="G16" s="155"/>
      <c r="H16" s="154"/>
      <c r="I16" s="155"/>
    </row>
    <row r="17" spans="1:9" ht="21.75" customHeight="1" x14ac:dyDescent="0.15">
      <c r="A17" s="89"/>
      <c r="B17" s="90"/>
      <c r="C17" s="90"/>
      <c r="D17" s="154"/>
      <c r="E17" s="155"/>
      <c r="F17" s="154"/>
      <c r="G17" s="155"/>
      <c r="H17" s="154"/>
      <c r="I17" s="155"/>
    </row>
    <row r="18" spans="1:9" ht="21.75" customHeight="1" x14ac:dyDescent="0.15">
      <c r="A18" s="89"/>
      <c r="B18" s="90"/>
      <c r="C18" s="90"/>
      <c r="D18" s="154"/>
      <c r="E18" s="155"/>
      <c r="F18" s="154"/>
      <c r="G18" s="155"/>
      <c r="H18" s="154"/>
      <c r="I18" s="155"/>
    </row>
    <row r="19" spans="1:9" ht="21.75" customHeight="1" x14ac:dyDescent="0.15">
      <c r="A19" s="89"/>
      <c r="B19" s="90"/>
      <c r="C19" s="90"/>
      <c r="D19" s="154"/>
      <c r="E19" s="155"/>
      <c r="F19" s="154"/>
      <c r="G19" s="155"/>
      <c r="H19" s="154"/>
      <c r="I19" s="155"/>
    </row>
    <row r="20" spans="1:9" ht="21.75" customHeight="1" x14ac:dyDescent="0.15">
      <c r="A20" s="89"/>
      <c r="B20" s="90"/>
      <c r="C20" s="90"/>
      <c r="D20" s="154"/>
      <c r="E20" s="155"/>
      <c r="F20" s="154"/>
      <c r="G20" s="155"/>
      <c r="H20" s="154"/>
      <c r="I20" s="155"/>
    </row>
    <row r="21" spans="1:9" ht="21.75" customHeight="1" x14ac:dyDescent="0.15">
      <c r="A21" s="89"/>
      <c r="B21" s="90"/>
      <c r="C21" s="90"/>
      <c r="D21" s="154"/>
      <c r="E21" s="155"/>
      <c r="F21" s="154"/>
      <c r="G21" s="155"/>
      <c r="H21" s="154"/>
      <c r="I21" s="155"/>
    </row>
    <row r="22" spans="1:9" ht="21.75" customHeight="1" x14ac:dyDescent="0.15">
      <c r="A22" s="89"/>
      <c r="B22" s="90"/>
      <c r="C22" s="90"/>
      <c r="D22" s="154"/>
      <c r="E22" s="155"/>
      <c r="F22" s="154"/>
      <c r="G22" s="155"/>
      <c r="H22" s="154"/>
      <c r="I22" s="155"/>
    </row>
    <row r="23" spans="1:9" ht="21.75" customHeight="1" x14ac:dyDescent="0.15">
      <c r="A23" s="89"/>
      <c r="B23" s="90"/>
      <c r="C23" s="90"/>
      <c r="D23" s="154"/>
      <c r="E23" s="155"/>
      <c r="F23" s="154"/>
      <c r="G23" s="155"/>
      <c r="H23" s="154"/>
      <c r="I23" s="155"/>
    </row>
    <row r="24" spans="1:9" ht="21.75" customHeight="1" x14ac:dyDescent="0.15">
      <c r="A24" s="89"/>
      <c r="B24" s="90"/>
      <c r="C24" s="90"/>
      <c r="D24" s="154"/>
      <c r="E24" s="155"/>
      <c r="F24" s="154"/>
      <c r="G24" s="155"/>
      <c r="H24" s="154"/>
      <c r="I24" s="155"/>
    </row>
    <row r="25" spans="1:9" ht="21.75" customHeight="1" x14ac:dyDescent="0.15">
      <c r="A25" s="89"/>
      <c r="B25" s="90"/>
      <c r="C25" s="90"/>
      <c r="D25" s="154"/>
      <c r="E25" s="155"/>
      <c r="F25" s="154"/>
      <c r="G25" s="155"/>
      <c r="H25" s="154"/>
      <c r="I25" s="155"/>
    </row>
    <row r="26" spans="1:9" ht="21.75" customHeight="1" x14ac:dyDescent="0.15">
      <c r="A26" s="89"/>
      <c r="B26" s="90"/>
      <c r="C26" s="90"/>
      <c r="D26" s="154"/>
      <c r="E26" s="155"/>
      <c r="F26" s="154"/>
      <c r="G26" s="155"/>
      <c r="H26" s="154"/>
      <c r="I26" s="155"/>
    </row>
    <row r="27" spans="1:9" ht="21.75" customHeight="1" x14ac:dyDescent="0.15">
      <c r="A27" s="89"/>
      <c r="B27" s="90"/>
      <c r="C27" s="90"/>
      <c r="D27" s="154"/>
      <c r="E27" s="155"/>
      <c r="F27" s="154"/>
      <c r="G27" s="155"/>
      <c r="H27" s="154"/>
      <c r="I27" s="155"/>
    </row>
    <row r="28" spans="1:9" ht="21.75" customHeight="1" x14ac:dyDescent="0.15">
      <c r="A28" s="89"/>
      <c r="B28" s="90"/>
      <c r="C28" s="90"/>
      <c r="D28" s="154"/>
      <c r="E28" s="155"/>
      <c r="F28" s="154"/>
      <c r="G28" s="155"/>
      <c r="H28" s="154"/>
      <c r="I28" s="155"/>
    </row>
    <row r="29" spans="1:9" ht="21.75" customHeight="1" x14ac:dyDescent="0.15">
      <c r="A29" s="89"/>
      <c r="B29" s="90"/>
      <c r="C29" s="90"/>
      <c r="D29" s="154"/>
      <c r="E29" s="155"/>
      <c r="F29" s="154"/>
      <c r="G29" s="155"/>
      <c r="H29" s="154"/>
      <c r="I29" s="155"/>
    </row>
    <row r="30" spans="1:9" ht="21.75" customHeight="1" x14ac:dyDescent="0.15">
      <c r="A30" s="89"/>
      <c r="B30" s="90"/>
      <c r="C30" s="90"/>
      <c r="D30" s="154"/>
      <c r="E30" s="155"/>
      <c r="F30" s="154"/>
      <c r="G30" s="155"/>
      <c r="H30" s="154"/>
      <c r="I30" s="155"/>
    </row>
    <row r="31" spans="1:9" ht="21.75" customHeight="1" x14ac:dyDescent="0.15">
      <c r="A31" s="89"/>
      <c r="B31" s="90"/>
      <c r="C31" s="90"/>
      <c r="D31" s="154"/>
      <c r="E31" s="155"/>
      <c r="F31" s="154"/>
      <c r="G31" s="155"/>
      <c r="H31" s="154"/>
      <c r="I31" s="155"/>
    </row>
    <row r="32" spans="1:9" ht="21.75" customHeight="1" x14ac:dyDescent="0.15">
      <c r="A32" s="89"/>
      <c r="B32" s="90"/>
      <c r="C32" s="90"/>
      <c r="D32" s="154"/>
      <c r="E32" s="155"/>
      <c r="F32" s="154"/>
      <c r="G32" s="155"/>
      <c r="H32" s="154"/>
      <c r="I32" s="155"/>
    </row>
    <row r="33" spans="1:9" ht="21.75" customHeight="1" x14ac:dyDescent="0.15">
      <c r="A33" s="89"/>
      <c r="B33" s="90"/>
      <c r="C33" s="90"/>
      <c r="D33" s="154"/>
      <c r="E33" s="155"/>
      <c r="F33" s="154"/>
      <c r="G33" s="155"/>
      <c r="H33" s="154"/>
      <c r="I33" s="155"/>
    </row>
    <row r="34" spans="1:9" ht="21.75" customHeight="1" thickBot="1" x14ac:dyDescent="0.2">
      <c r="A34" s="91"/>
      <c r="B34" s="92"/>
      <c r="C34" s="92"/>
      <c r="D34" s="154"/>
      <c r="E34" s="155"/>
      <c r="F34" s="154"/>
      <c r="G34" s="155"/>
      <c r="H34" s="154"/>
      <c r="I34" s="155"/>
    </row>
    <row r="35" spans="1:9" ht="21.75" customHeight="1" thickBot="1" x14ac:dyDescent="0.2">
      <c r="A35" s="98" t="s">
        <v>22</v>
      </c>
      <c r="B35" s="99">
        <f>SUM(B8:B34)</f>
        <v>0</v>
      </c>
      <c r="C35" s="99">
        <f>SUM(C8:C34)</f>
        <v>0</v>
      </c>
      <c r="D35" s="368" t="s">
        <v>173</v>
      </c>
      <c r="E35" s="370"/>
      <c r="F35" s="368" t="s">
        <v>173</v>
      </c>
      <c r="G35" s="370"/>
      <c r="H35" s="368" t="s">
        <v>173</v>
      </c>
      <c r="I35" s="382"/>
    </row>
    <row r="36" spans="1:9" ht="18.75" x14ac:dyDescent="0.15">
      <c r="B36" s="100" t="s">
        <v>133</v>
      </c>
      <c r="C36" s="100" t="s">
        <v>134</v>
      </c>
    </row>
    <row r="37" spans="1:9" ht="22.5" customHeight="1" x14ac:dyDescent="0.15">
      <c r="A37" s="27" t="s">
        <v>182</v>
      </c>
    </row>
    <row r="38" spans="1:9" ht="22.5" customHeight="1" x14ac:dyDescent="0.15"/>
  </sheetData>
  <sheetProtection insertColumns="0" insertRows="0" deleteColumns="0" deleteRows="0"/>
  <mergeCells count="10">
    <mergeCell ref="D35:E35"/>
    <mergeCell ref="F35:G35"/>
    <mergeCell ref="H35:I35"/>
    <mergeCell ref="A2:I2"/>
    <mergeCell ref="U6:U9"/>
    <mergeCell ref="B4:C4"/>
    <mergeCell ref="B5:C5"/>
    <mergeCell ref="D7:E7"/>
    <mergeCell ref="F7:G7"/>
    <mergeCell ref="H7:I7"/>
  </mergeCells>
  <phoneticPr fontId="2"/>
  <printOptions horizontalCentered="1"/>
  <pageMargins left="0.59055118110236227" right="0.59055118110236227" top="0.59055118110236227" bottom="0.19685039370078741" header="0.31496062992125984" footer="0.1968503937007874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55"/>
  <sheetViews>
    <sheetView zoomScale="70" zoomScaleNormal="70" zoomScaleSheetLayoutView="50" workbookViewId="0">
      <selection activeCell="D3" sqref="D3"/>
    </sheetView>
  </sheetViews>
  <sheetFormatPr defaultColWidth="9" defaultRowHeight="13.5" x14ac:dyDescent="0.15"/>
  <cols>
    <col min="1" max="1" width="16.375" style="27" customWidth="1"/>
    <col min="2" max="3" width="20.625" style="27" customWidth="1"/>
    <col min="4" max="4" width="12.625" style="27" customWidth="1"/>
    <col min="5" max="5" width="7.375" style="27" customWidth="1"/>
    <col min="6" max="6" width="12.625" style="27" customWidth="1"/>
    <col min="7" max="7" width="7.375" style="27" customWidth="1"/>
    <col min="8" max="8" width="12.625" style="27" customWidth="1"/>
    <col min="9" max="9" width="7.375" style="27" customWidth="1"/>
    <col min="10" max="16384" width="9" style="27"/>
  </cols>
  <sheetData>
    <row r="1" spans="1:12" ht="18.75" customHeight="1" x14ac:dyDescent="0.15">
      <c r="A1" s="121" t="s">
        <v>194</v>
      </c>
    </row>
    <row r="2" spans="1:12" ht="21" customHeight="1" x14ac:dyDescent="0.15">
      <c r="A2" s="383" t="s">
        <v>185</v>
      </c>
      <c r="B2" s="383"/>
      <c r="C2" s="383"/>
      <c r="D2" s="383"/>
      <c r="E2" s="383"/>
      <c r="F2" s="383"/>
      <c r="G2" s="383"/>
      <c r="H2" s="383"/>
      <c r="I2" s="383"/>
    </row>
    <row r="3" spans="1:12" ht="13.5" customHeight="1" x14ac:dyDescent="0.15">
      <c r="A3" s="93"/>
      <c r="B3" s="93"/>
      <c r="C3" s="93"/>
    </row>
    <row r="4" spans="1:12" ht="24" customHeight="1" x14ac:dyDescent="0.15">
      <c r="A4" s="94" t="s">
        <v>21</v>
      </c>
      <c r="B4" s="387">
        <f>実績報告!J74</f>
        <v>0</v>
      </c>
      <c r="C4" s="387"/>
    </row>
    <row r="5" spans="1:12" ht="9.75" customHeight="1" x14ac:dyDescent="0.15">
      <c r="A5" s="95"/>
    </row>
    <row r="6" spans="1:12" ht="39.75" customHeight="1" x14ac:dyDescent="0.15">
      <c r="A6" s="160" t="s">
        <v>156</v>
      </c>
      <c r="B6" s="160" t="s">
        <v>190</v>
      </c>
      <c r="C6" s="161" t="s">
        <v>180</v>
      </c>
      <c r="D6" s="392" t="s">
        <v>176</v>
      </c>
      <c r="E6" s="393"/>
      <c r="F6" s="394" t="s">
        <v>188</v>
      </c>
      <c r="G6" s="393"/>
      <c r="H6" s="394" t="s">
        <v>189</v>
      </c>
      <c r="I6" s="393"/>
    </row>
    <row r="7" spans="1:12" s="96" customFormat="1" ht="20.25" customHeight="1" x14ac:dyDescent="0.15">
      <c r="A7" s="89" t="s">
        <v>23</v>
      </c>
      <c r="B7" s="90"/>
      <c r="C7" s="90"/>
      <c r="D7" s="154"/>
      <c r="E7" s="155"/>
      <c r="F7" s="154"/>
      <c r="G7" s="155"/>
      <c r="H7" s="154"/>
      <c r="I7" s="155"/>
    </row>
    <row r="8" spans="1:12" ht="20.25" customHeight="1" x14ac:dyDescent="0.15">
      <c r="A8" s="89" t="s">
        <v>24</v>
      </c>
      <c r="B8" s="90"/>
      <c r="C8" s="90"/>
      <c r="D8" s="154"/>
      <c r="E8" s="155"/>
      <c r="F8" s="154"/>
      <c r="G8" s="155"/>
      <c r="H8" s="154"/>
      <c r="I8" s="155"/>
      <c r="L8" s="101"/>
    </row>
    <row r="9" spans="1:12" ht="20.25" customHeight="1" x14ac:dyDescent="0.15">
      <c r="A9" s="89" t="s">
        <v>25</v>
      </c>
      <c r="B9" s="90"/>
      <c r="C9" s="90"/>
      <c r="D9" s="154"/>
      <c r="E9" s="155"/>
      <c r="F9" s="154"/>
      <c r="G9" s="155"/>
      <c r="H9" s="154"/>
      <c r="I9" s="155"/>
    </row>
    <row r="10" spans="1:12" ht="20.25" customHeight="1" x14ac:dyDescent="0.15">
      <c r="A10" s="89" t="s">
        <v>26</v>
      </c>
      <c r="B10" s="90"/>
      <c r="C10" s="90"/>
      <c r="D10" s="154"/>
      <c r="E10" s="155"/>
      <c r="F10" s="154"/>
      <c r="G10" s="155"/>
      <c r="H10" s="154"/>
      <c r="I10" s="155"/>
    </row>
    <row r="11" spans="1:12" ht="20.25" customHeight="1" x14ac:dyDescent="0.15">
      <c r="A11" s="89" t="s">
        <v>27</v>
      </c>
      <c r="B11" s="90"/>
      <c r="C11" s="90"/>
      <c r="D11" s="154"/>
      <c r="E11" s="155"/>
      <c r="F11" s="154"/>
      <c r="G11" s="155"/>
      <c r="H11" s="154"/>
      <c r="I11" s="155"/>
    </row>
    <row r="12" spans="1:12" ht="20.25" customHeight="1" x14ac:dyDescent="0.15">
      <c r="A12" s="89" t="s">
        <v>28</v>
      </c>
      <c r="B12" s="90"/>
      <c r="C12" s="90"/>
      <c r="D12" s="154"/>
      <c r="E12" s="155"/>
      <c r="F12" s="154"/>
      <c r="G12" s="155"/>
      <c r="H12" s="154"/>
      <c r="I12" s="155"/>
    </row>
    <row r="13" spans="1:12" ht="20.25" customHeight="1" x14ac:dyDescent="0.15">
      <c r="A13" s="89" t="s">
        <v>29</v>
      </c>
      <c r="B13" s="90"/>
      <c r="C13" s="90"/>
      <c r="D13" s="154"/>
      <c r="E13" s="155"/>
      <c r="F13" s="154"/>
      <c r="G13" s="155"/>
      <c r="H13" s="154"/>
      <c r="I13" s="155"/>
    </row>
    <row r="14" spans="1:12" ht="20.25" customHeight="1" x14ac:dyDescent="0.15">
      <c r="A14" s="89" t="s">
        <v>30</v>
      </c>
      <c r="B14" s="90"/>
      <c r="C14" s="90"/>
      <c r="D14" s="154"/>
      <c r="E14" s="155"/>
      <c r="F14" s="154"/>
      <c r="G14" s="155"/>
      <c r="H14" s="154"/>
      <c r="I14" s="155"/>
    </row>
    <row r="15" spans="1:12" ht="20.25" customHeight="1" x14ac:dyDescent="0.15">
      <c r="A15" s="89" t="s">
        <v>31</v>
      </c>
      <c r="B15" s="90"/>
      <c r="C15" s="90"/>
      <c r="D15" s="154"/>
      <c r="E15" s="155"/>
      <c r="F15" s="154"/>
      <c r="G15" s="155"/>
      <c r="H15" s="154"/>
      <c r="I15" s="155"/>
    </row>
    <row r="16" spans="1:12" ht="20.25" customHeight="1" x14ac:dyDescent="0.15">
      <c r="A16" s="89" t="s">
        <v>32</v>
      </c>
      <c r="B16" s="90"/>
      <c r="C16" s="90"/>
      <c r="D16" s="154"/>
      <c r="E16" s="155"/>
      <c r="F16" s="154"/>
      <c r="G16" s="155"/>
      <c r="H16" s="154"/>
      <c r="I16" s="155"/>
    </row>
    <row r="17" spans="1:9" ht="20.25" customHeight="1" x14ac:dyDescent="0.15">
      <c r="A17" s="89" t="s">
        <v>33</v>
      </c>
      <c r="B17" s="90"/>
      <c r="C17" s="90"/>
      <c r="D17" s="154"/>
      <c r="E17" s="155"/>
      <c r="F17" s="154"/>
      <c r="G17" s="155"/>
      <c r="H17" s="154"/>
      <c r="I17" s="155"/>
    </row>
    <row r="18" spans="1:9" ht="20.25" customHeight="1" x14ac:dyDescent="0.15">
      <c r="A18" s="89" t="s">
        <v>34</v>
      </c>
      <c r="B18" s="90"/>
      <c r="C18" s="90"/>
      <c r="D18" s="154"/>
      <c r="E18" s="155"/>
      <c r="F18" s="154"/>
      <c r="G18" s="155"/>
      <c r="H18" s="154"/>
      <c r="I18" s="155"/>
    </row>
    <row r="19" spans="1:9" ht="20.25" customHeight="1" x14ac:dyDescent="0.15">
      <c r="A19" s="89" t="s">
        <v>35</v>
      </c>
      <c r="B19" s="90"/>
      <c r="C19" s="90"/>
      <c r="D19" s="154"/>
      <c r="E19" s="155"/>
      <c r="F19" s="154"/>
      <c r="G19" s="155"/>
      <c r="H19" s="154"/>
      <c r="I19" s="155"/>
    </row>
    <row r="20" spans="1:9" ht="20.25" customHeight="1" x14ac:dyDescent="0.15">
      <c r="A20" s="89" t="s">
        <v>36</v>
      </c>
      <c r="B20" s="90"/>
      <c r="C20" s="90"/>
      <c r="D20" s="154"/>
      <c r="E20" s="155"/>
      <c r="F20" s="154"/>
      <c r="G20" s="155"/>
      <c r="H20" s="154"/>
      <c r="I20" s="155"/>
    </row>
    <row r="21" spans="1:9" ht="20.25" customHeight="1" x14ac:dyDescent="0.15">
      <c r="A21" s="89" t="s">
        <v>37</v>
      </c>
      <c r="B21" s="90"/>
      <c r="C21" s="90"/>
      <c r="D21" s="154"/>
      <c r="E21" s="155"/>
      <c r="F21" s="154"/>
      <c r="G21" s="155"/>
      <c r="H21" s="154"/>
      <c r="I21" s="155"/>
    </row>
    <row r="22" spans="1:9" ht="20.25" customHeight="1" x14ac:dyDescent="0.15">
      <c r="A22" s="89" t="s">
        <v>38</v>
      </c>
      <c r="B22" s="90"/>
      <c r="C22" s="90"/>
      <c r="D22" s="154"/>
      <c r="E22" s="155"/>
      <c r="F22" s="154"/>
      <c r="G22" s="155"/>
      <c r="H22" s="154"/>
      <c r="I22" s="155"/>
    </row>
    <row r="23" spans="1:9" ht="20.25" customHeight="1" x14ac:dyDescent="0.15">
      <c r="A23" s="89" t="s">
        <v>39</v>
      </c>
      <c r="B23" s="90"/>
      <c r="C23" s="90"/>
      <c r="D23" s="154"/>
      <c r="E23" s="155"/>
      <c r="F23" s="154"/>
      <c r="G23" s="155"/>
      <c r="H23" s="154"/>
      <c r="I23" s="155"/>
    </row>
    <row r="24" spans="1:9" ht="20.25" customHeight="1" x14ac:dyDescent="0.15">
      <c r="A24" s="89" t="s">
        <v>40</v>
      </c>
      <c r="B24" s="90"/>
      <c r="C24" s="90"/>
      <c r="D24" s="154"/>
      <c r="E24" s="155"/>
      <c r="F24" s="154"/>
      <c r="G24" s="155"/>
      <c r="H24" s="154"/>
      <c r="I24" s="155"/>
    </row>
    <row r="25" spans="1:9" ht="20.25" customHeight="1" x14ac:dyDescent="0.15">
      <c r="A25" s="89" t="s">
        <v>41</v>
      </c>
      <c r="B25" s="90"/>
      <c r="C25" s="90"/>
      <c r="D25" s="154"/>
      <c r="E25" s="155"/>
      <c r="F25" s="154"/>
      <c r="G25" s="155"/>
      <c r="H25" s="154"/>
      <c r="I25" s="155"/>
    </row>
    <row r="26" spans="1:9" ht="20.25" customHeight="1" x14ac:dyDescent="0.15">
      <c r="A26" s="89" t="s">
        <v>42</v>
      </c>
      <c r="B26" s="90"/>
      <c r="C26" s="90"/>
      <c r="D26" s="154"/>
      <c r="E26" s="155"/>
      <c r="F26" s="154"/>
      <c r="G26" s="155"/>
      <c r="H26" s="154"/>
      <c r="I26" s="155"/>
    </row>
    <row r="27" spans="1:9" ht="20.25" customHeight="1" x14ac:dyDescent="0.15">
      <c r="A27" s="89" t="s">
        <v>43</v>
      </c>
      <c r="B27" s="90"/>
      <c r="C27" s="90"/>
      <c r="D27" s="154"/>
      <c r="E27" s="155"/>
      <c r="F27" s="154"/>
      <c r="G27" s="155"/>
      <c r="H27" s="154"/>
      <c r="I27" s="155"/>
    </row>
    <row r="28" spans="1:9" ht="20.25" customHeight="1" x14ac:dyDescent="0.15">
      <c r="A28" s="89" t="s">
        <v>44</v>
      </c>
      <c r="B28" s="90"/>
      <c r="C28" s="90"/>
      <c r="D28" s="154"/>
      <c r="E28" s="155"/>
      <c r="F28" s="154"/>
      <c r="G28" s="155"/>
      <c r="H28" s="154"/>
      <c r="I28" s="155"/>
    </row>
    <row r="29" spans="1:9" ht="20.25" customHeight="1" x14ac:dyDescent="0.15">
      <c r="A29" s="89" t="s">
        <v>45</v>
      </c>
      <c r="B29" s="90"/>
      <c r="C29" s="90"/>
      <c r="D29" s="154"/>
      <c r="E29" s="155"/>
      <c r="F29" s="154"/>
      <c r="G29" s="155"/>
      <c r="H29" s="154"/>
      <c r="I29" s="155"/>
    </row>
    <row r="30" spans="1:9" ht="20.25" customHeight="1" x14ac:dyDescent="0.15">
      <c r="A30" s="89" t="s">
        <v>46</v>
      </c>
      <c r="B30" s="90"/>
      <c r="C30" s="90"/>
      <c r="D30" s="154"/>
      <c r="E30" s="155"/>
      <c r="F30" s="154"/>
      <c r="G30" s="155"/>
      <c r="H30" s="154"/>
      <c r="I30" s="155"/>
    </row>
    <row r="31" spans="1:9" ht="20.25" customHeight="1" x14ac:dyDescent="0.15">
      <c r="A31" s="89" t="s">
        <v>47</v>
      </c>
      <c r="B31" s="90"/>
      <c r="C31" s="90"/>
      <c r="D31" s="154"/>
      <c r="E31" s="155"/>
      <c r="F31" s="154"/>
      <c r="G31" s="155"/>
      <c r="H31" s="154"/>
      <c r="I31" s="155"/>
    </row>
    <row r="32" spans="1:9" ht="20.25" customHeight="1" x14ac:dyDescent="0.15">
      <c r="A32" s="89" t="s">
        <v>48</v>
      </c>
      <c r="B32" s="90"/>
      <c r="C32" s="90"/>
      <c r="D32" s="154"/>
      <c r="E32" s="155"/>
      <c r="F32" s="154"/>
      <c r="G32" s="155"/>
      <c r="H32" s="154"/>
      <c r="I32" s="155"/>
    </row>
    <row r="33" spans="1:9" ht="20.25" customHeight="1" x14ac:dyDescent="0.15">
      <c r="A33" s="89" t="s">
        <v>49</v>
      </c>
      <c r="B33" s="90"/>
      <c r="C33" s="90"/>
      <c r="D33" s="154"/>
      <c r="E33" s="155"/>
      <c r="F33" s="154"/>
      <c r="G33" s="155"/>
      <c r="H33" s="154"/>
      <c r="I33" s="155"/>
    </row>
    <row r="34" spans="1:9" ht="20.25" customHeight="1" x14ac:dyDescent="0.15">
      <c r="A34" s="89" t="s">
        <v>50</v>
      </c>
      <c r="B34" s="90"/>
      <c r="C34" s="90"/>
      <c r="D34" s="154"/>
      <c r="E34" s="155"/>
      <c r="F34" s="154"/>
      <c r="G34" s="155"/>
      <c r="H34" s="154"/>
      <c r="I34" s="155"/>
    </row>
    <row r="35" spans="1:9" ht="20.25" customHeight="1" x14ac:dyDescent="0.15">
      <c r="A35" s="89" t="s">
        <v>51</v>
      </c>
      <c r="B35" s="90"/>
      <c r="C35" s="90"/>
      <c r="D35" s="154"/>
      <c r="E35" s="155"/>
      <c r="F35" s="154"/>
      <c r="G35" s="155"/>
      <c r="H35" s="154"/>
      <c r="I35" s="155"/>
    </row>
    <row r="36" spans="1:9" ht="20.25" customHeight="1" x14ac:dyDescent="0.15">
      <c r="A36" s="89" t="s">
        <v>52</v>
      </c>
      <c r="B36" s="90"/>
      <c r="C36" s="90"/>
      <c r="D36" s="154"/>
      <c r="E36" s="155"/>
      <c r="F36" s="154"/>
      <c r="G36" s="155"/>
      <c r="H36" s="154"/>
      <c r="I36" s="155"/>
    </row>
    <row r="37" spans="1:9" ht="20.25" customHeight="1" x14ac:dyDescent="0.15">
      <c r="A37" s="89" t="s">
        <v>53</v>
      </c>
      <c r="B37" s="90"/>
      <c r="C37" s="90"/>
      <c r="D37" s="154"/>
      <c r="E37" s="155"/>
      <c r="F37" s="154"/>
      <c r="G37" s="155"/>
      <c r="H37" s="154"/>
      <c r="I37" s="155"/>
    </row>
    <row r="38" spans="1:9" ht="20.25" customHeight="1" x14ac:dyDescent="0.15">
      <c r="A38" s="89" t="s">
        <v>54</v>
      </c>
      <c r="B38" s="90"/>
      <c r="C38" s="90"/>
      <c r="D38" s="154"/>
      <c r="E38" s="155"/>
      <c r="F38" s="154"/>
      <c r="G38" s="155"/>
      <c r="H38" s="154"/>
      <c r="I38" s="155"/>
    </row>
    <row r="39" spans="1:9" ht="20.25" customHeight="1" x14ac:dyDescent="0.15">
      <c r="A39" s="89" t="s">
        <v>55</v>
      </c>
      <c r="B39" s="90"/>
      <c r="C39" s="90"/>
      <c r="D39" s="154"/>
      <c r="E39" s="155"/>
      <c r="F39" s="154"/>
      <c r="G39" s="155"/>
      <c r="H39" s="154"/>
      <c r="I39" s="155"/>
    </row>
    <row r="40" spans="1:9" ht="20.25" customHeight="1" x14ac:dyDescent="0.15">
      <c r="A40" s="89" t="s">
        <v>56</v>
      </c>
      <c r="B40" s="90"/>
      <c r="C40" s="90"/>
      <c r="D40" s="154"/>
      <c r="E40" s="155"/>
      <c r="F40" s="154"/>
      <c r="G40" s="155"/>
      <c r="H40" s="154"/>
      <c r="I40" s="155"/>
    </row>
    <row r="41" spans="1:9" ht="20.25" customHeight="1" x14ac:dyDescent="0.15">
      <c r="A41" s="89" t="s">
        <v>57</v>
      </c>
      <c r="B41" s="90"/>
      <c r="C41" s="90"/>
      <c r="D41" s="154"/>
      <c r="E41" s="155"/>
      <c r="F41" s="154"/>
      <c r="G41" s="155"/>
      <c r="H41" s="154"/>
      <c r="I41" s="155"/>
    </row>
    <row r="42" spans="1:9" ht="20.25" customHeight="1" x14ac:dyDescent="0.15">
      <c r="A42" s="89" t="s">
        <v>58</v>
      </c>
      <c r="B42" s="90"/>
      <c r="C42" s="90"/>
      <c r="D42" s="154"/>
      <c r="E42" s="155"/>
      <c r="F42" s="154"/>
      <c r="G42" s="155"/>
      <c r="H42" s="154"/>
      <c r="I42" s="155"/>
    </row>
    <row r="43" spans="1:9" ht="20.25" customHeight="1" x14ac:dyDescent="0.15">
      <c r="A43" s="89" t="s">
        <v>59</v>
      </c>
      <c r="B43" s="90"/>
      <c r="C43" s="90"/>
      <c r="D43" s="154"/>
      <c r="E43" s="155"/>
      <c r="F43" s="154"/>
      <c r="G43" s="155"/>
      <c r="H43" s="154"/>
      <c r="I43" s="155"/>
    </row>
    <row r="44" spans="1:9" ht="20.25" customHeight="1" x14ac:dyDescent="0.15">
      <c r="A44" s="89" t="s">
        <v>60</v>
      </c>
      <c r="B44" s="90"/>
      <c r="C44" s="90"/>
      <c r="D44" s="154"/>
      <c r="E44" s="155"/>
      <c r="F44" s="154"/>
      <c r="G44" s="155"/>
      <c r="H44" s="154"/>
      <c r="I44" s="155"/>
    </row>
    <row r="45" spans="1:9" ht="20.25" customHeight="1" x14ac:dyDescent="0.15">
      <c r="A45" s="89" t="s">
        <v>61</v>
      </c>
      <c r="B45" s="90"/>
      <c r="C45" s="90"/>
      <c r="D45" s="154"/>
      <c r="E45" s="155"/>
      <c r="F45" s="154"/>
      <c r="G45" s="155"/>
      <c r="H45" s="154"/>
      <c r="I45" s="155"/>
    </row>
    <row r="46" spans="1:9" ht="20.25" customHeight="1" x14ac:dyDescent="0.15">
      <c r="A46" s="89" t="s">
        <v>62</v>
      </c>
      <c r="B46" s="90"/>
      <c r="C46" s="90"/>
      <c r="D46" s="154"/>
      <c r="E46" s="155"/>
      <c r="F46" s="154"/>
      <c r="G46" s="155"/>
      <c r="H46" s="154"/>
      <c r="I46" s="155"/>
    </row>
    <row r="47" spans="1:9" ht="20.25" customHeight="1" x14ac:dyDescent="0.15">
      <c r="A47" s="89" t="s">
        <v>63</v>
      </c>
      <c r="B47" s="90"/>
      <c r="C47" s="90"/>
      <c r="D47" s="154"/>
      <c r="E47" s="155"/>
      <c r="F47" s="154"/>
      <c r="G47" s="155"/>
      <c r="H47" s="154"/>
      <c r="I47" s="155"/>
    </row>
    <row r="48" spans="1:9" ht="20.25" customHeight="1" x14ac:dyDescent="0.15">
      <c r="A48" s="89" t="s">
        <v>64</v>
      </c>
      <c r="B48" s="90"/>
      <c r="C48" s="90"/>
      <c r="D48" s="154"/>
      <c r="E48" s="155"/>
      <c r="F48" s="154"/>
      <c r="G48" s="155"/>
      <c r="H48" s="154"/>
      <c r="I48" s="155"/>
    </row>
    <row r="49" spans="1:9" ht="20.25" customHeight="1" x14ac:dyDescent="0.15">
      <c r="A49" s="89" t="s">
        <v>65</v>
      </c>
      <c r="B49" s="90"/>
      <c r="C49" s="90"/>
      <c r="D49" s="154"/>
      <c r="E49" s="155"/>
      <c r="F49" s="154"/>
      <c r="G49" s="155"/>
      <c r="H49" s="154"/>
      <c r="I49" s="155"/>
    </row>
    <row r="50" spans="1:9" ht="20.25" customHeight="1" x14ac:dyDescent="0.15">
      <c r="A50" s="89" t="s">
        <v>66</v>
      </c>
      <c r="B50" s="90"/>
      <c r="C50" s="90"/>
      <c r="D50" s="154"/>
      <c r="E50" s="155"/>
      <c r="F50" s="154"/>
      <c r="G50" s="155"/>
      <c r="H50" s="154"/>
      <c r="I50" s="155"/>
    </row>
    <row r="51" spans="1:9" ht="20.25" customHeight="1" thickBot="1" x14ac:dyDescent="0.2">
      <c r="A51" s="91" t="s">
        <v>67</v>
      </c>
      <c r="B51" s="92"/>
      <c r="C51" s="90"/>
      <c r="D51" s="156"/>
      <c r="E51" s="157"/>
      <c r="F51" s="156"/>
      <c r="G51" s="157"/>
      <c r="H51" s="156"/>
      <c r="I51" s="157"/>
    </row>
    <row r="52" spans="1:9" ht="20.25" customHeight="1" thickBot="1" x14ac:dyDescent="0.2">
      <c r="A52" s="98" t="s">
        <v>68</v>
      </c>
      <c r="B52" s="99">
        <f>SUM(B7:B51)</f>
        <v>0</v>
      </c>
      <c r="C52" s="99">
        <f>SUM(C7:C51)</f>
        <v>0</v>
      </c>
      <c r="D52" s="368" t="s">
        <v>173</v>
      </c>
      <c r="E52" s="370"/>
      <c r="F52" s="368" t="s">
        <v>173</v>
      </c>
      <c r="G52" s="370"/>
      <c r="H52" s="368" t="s">
        <v>173</v>
      </c>
      <c r="I52" s="382"/>
    </row>
    <row r="53" spans="1:9" ht="20.25" customHeight="1" x14ac:dyDescent="0.15">
      <c r="B53" s="100" t="s">
        <v>135</v>
      </c>
      <c r="C53" s="100" t="s">
        <v>136</v>
      </c>
    </row>
    <row r="54" spans="1:9" ht="20.25" customHeight="1" x14ac:dyDescent="0.15">
      <c r="A54" s="27" t="s">
        <v>137</v>
      </c>
    </row>
    <row r="55" spans="1:9" ht="18.75" customHeight="1" x14ac:dyDescent="0.15"/>
  </sheetData>
  <sheetProtection insertColumns="0" insertRows="0" deleteColumns="0" deleteRows="0"/>
  <mergeCells count="8">
    <mergeCell ref="D6:E6"/>
    <mergeCell ref="F6:G6"/>
    <mergeCell ref="H6:I6"/>
    <mergeCell ref="A2:I2"/>
    <mergeCell ref="D52:E52"/>
    <mergeCell ref="F52:G52"/>
    <mergeCell ref="H52:I52"/>
    <mergeCell ref="B4:C4"/>
  </mergeCells>
  <phoneticPr fontId="2"/>
  <printOptions horizontalCentered="1"/>
  <pageMargins left="0.59055118110236227" right="0.59055118110236227" top="0.59055118110236227" bottom="0.19685039370078741" header="0.31496062992125984" footer="0.19685039370078741"/>
  <drawing r:id="rId2"/>
</worksheet>
</file>