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codeName="ThisWorkbook"/>
  <xr:revisionPtr revIDLastSave="0" documentId="8_{FFE91D30-FC56-4019-9386-FD62E9678C62}" xr6:coauthVersionLast="36" xr6:coauthVersionMax="36" xr10:uidLastSave="{00000000-0000-0000-0000-000000000000}"/>
  <bookViews>
    <workbookView xWindow="0" yWindow="0" windowWidth="19200" windowHeight="11070" xr2:uid="{00000000-000D-0000-FFFF-FFFF00000000}"/>
  </bookViews>
  <sheets>
    <sheet name="A" sheetId="1" r:id="rId1"/>
    <sheet name="B" sheetId="5" r:id="rId2"/>
    <sheet name="Ｃ" sheetId="6" r:id="rId3"/>
    <sheet name="事業所別集計" sheetId="10" r:id="rId4"/>
    <sheet name="判定表" sheetId="9" r:id="rId5"/>
  </sheets>
  <definedNames>
    <definedName name="_xlnm.Print_Area" localSheetId="0">A!$A$1:$O$34</definedName>
    <definedName name="_xlnm.Print_Area" localSheetId="1">B!$A$1:$O$34</definedName>
    <definedName name="_xlnm.Print_Area" localSheetId="2">'Ｃ'!$A$1:$O$35</definedName>
    <definedName name="_xlnm.Print_Area" localSheetId="3">事業所別集計!$A$1:$N$15</definedName>
    <definedName name="_xlnm.Print_Area" localSheetId="4">判定表!$A$1:$I$16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 l="1"/>
  <c r="C99" i="1" l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M11" i="6"/>
  <c r="M10" i="6"/>
  <c r="M9" i="6"/>
  <c r="L11" i="6"/>
  <c r="L10" i="6"/>
  <c r="L9" i="6"/>
  <c r="K11" i="6"/>
  <c r="K10" i="6"/>
  <c r="K9" i="6"/>
  <c r="J11" i="6"/>
  <c r="J10" i="6"/>
  <c r="J9" i="6"/>
  <c r="I11" i="6"/>
  <c r="I10" i="6"/>
  <c r="I9" i="6"/>
  <c r="H11" i="6"/>
  <c r="H10" i="6"/>
  <c r="H9" i="6"/>
  <c r="G11" i="6"/>
  <c r="G10" i="6"/>
  <c r="G9" i="6"/>
  <c r="F11" i="6"/>
  <c r="F10" i="6"/>
  <c r="E11" i="6"/>
  <c r="E10" i="6"/>
  <c r="E9" i="6"/>
  <c r="D11" i="6"/>
  <c r="D10" i="6"/>
  <c r="D9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7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M11" i="5"/>
  <c r="M10" i="5"/>
  <c r="M9" i="5"/>
  <c r="L11" i="5"/>
  <c r="L10" i="5"/>
  <c r="L9" i="5"/>
  <c r="K11" i="5"/>
  <c r="K10" i="5"/>
  <c r="K9" i="5"/>
  <c r="J11" i="5"/>
  <c r="J10" i="5"/>
  <c r="J9" i="5"/>
  <c r="I11" i="5"/>
  <c r="I10" i="5"/>
  <c r="I9" i="5"/>
  <c r="H11" i="5"/>
  <c r="H10" i="5"/>
  <c r="H9" i="5"/>
  <c r="G11" i="5"/>
  <c r="G10" i="5"/>
  <c r="G9" i="5"/>
  <c r="F11" i="5"/>
  <c r="F10" i="5"/>
  <c r="F9" i="5"/>
  <c r="E11" i="5"/>
  <c r="E10" i="5"/>
  <c r="E9" i="5"/>
  <c r="D11" i="5"/>
  <c r="D10" i="5"/>
  <c r="D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F3" i="5"/>
  <c r="F3" i="6"/>
  <c r="L21" i="6" s="1"/>
  <c r="M11" i="1"/>
  <c r="M10" i="1"/>
  <c r="L11" i="1"/>
  <c r="L10" i="1"/>
  <c r="K11" i="1"/>
  <c r="K10" i="1"/>
  <c r="J11" i="1"/>
  <c r="J10" i="1"/>
  <c r="J9" i="1"/>
  <c r="I11" i="1"/>
  <c r="I10" i="1"/>
  <c r="H11" i="1"/>
  <c r="H10" i="1"/>
  <c r="G11" i="1"/>
  <c r="G10" i="1"/>
  <c r="F11" i="1"/>
  <c r="F10" i="1"/>
  <c r="E11" i="1"/>
  <c r="E10" i="1"/>
  <c r="M9" i="1"/>
  <c r="L9" i="1"/>
  <c r="K9" i="1"/>
  <c r="I9" i="1"/>
  <c r="H9" i="1"/>
  <c r="G9" i="1"/>
  <c r="F9" i="1"/>
  <c r="E9" i="1"/>
  <c r="D11" i="1"/>
  <c r="D9" i="1"/>
  <c r="D10" i="1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17" i="5"/>
  <c r="C7" i="10" l="1"/>
  <c r="L174" i="5"/>
  <c r="L213" i="5"/>
  <c r="L205" i="5"/>
  <c r="L197" i="5"/>
  <c r="L185" i="5"/>
  <c r="L177" i="5"/>
  <c r="L169" i="5"/>
  <c r="L157" i="5"/>
  <c r="L149" i="5"/>
  <c r="L133" i="5"/>
  <c r="L17" i="5"/>
  <c r="L209" i="5"/>
  <c r="L201" i="5"/>
  <c r="L193" i="5"/>
  <c r="L189" i="5"/>
  <c r="L181" i="5"/>
  <c r="L173" i="5"/>
  <c r="L165" i="5"/>
  <c r="L161" i="5"/>
  <c r="L153" i="5"/>
  <c r="L145" i="5"/>
  <c r="L141" i="5"/>
  <c r="L137" i="5"/>
  <c r="L129" i="5"/>
  <c r="D12" i="1"/>
  <c r="L98" i="6"/>
  <c r="L94" i="6"/>
  <c r="L90" i="6"/>
  <c r="L86" i="6"/>
  <c r="L82" i="6"/>
  <c r="L78" i="6"/>
  <c r="L74" i="6"/>
  <c r="L70" i="6"/>
  <c r="L66" i="6"/>
  <c r="L62" i="6"/>
  <c r="L58" i="6"/>
  <c r="L54" i="6"/>
  <c r="L50" i="6"/>
  <c r="L46" i="6"/>
  <c r="L42" i="6"/>
  <c r="L38" i="6"/>
  <c r="L34" i="6"/>
  <c r="L30" i="6"/>
  <c r="L26" i="6"/>
  <c r="L22" i="6"/>
  <c r="L18" i="6"/>
  <c r="L216" i="5"/>
  <c r="L212" i="5"/>
  <c r="L208" i="5"/>
  <c r="L204" i="5"/>
  <c r="L200" i="5"/>
  <c r="L196" i="5"/>
  <c r="L192" i="5"/>
  <c r="L188" i="5"/>
  <c r="L184" i="5"/>
  <c r="L180" i="5"/>
  <c r="L176" i="5"/>
  <c r="L172" i="5"/>
  <c r="L168" i="5"/>
  <c r="L164" i="5"/>
  <c r="L160" i="5"/>
  <c r="L156" i="5"/>
  <c r="L152" i="5"/>
  <c r="L148" i="5"/>
  <c r="L207" i="5"/>
  <c r="L199" i="5"/>
  <c r="L191" i="5"/>
  <c r="L183" i="5"/>
  <c r="L175" i="5"/>
  <c r="L163" i="5"/>
  <c r="L151" i="5"/>
  <c r="L143" i="5"/>
  <c r="L135" i="5"/>
  <c r="L127" i="5"/>
  <c r="L119" i="5"/>
  <c r="L115" i="5"/>
  <c r="L111" i="5"/>
  <c r="L107" i="5"/>
  <c r="L103" i="5"/>
  <c r="L99" i="5"/>
  <c r="L91" i="5"/>
  <c r="L87" i="5"/>
  <c r="L83" i="5"/>
  <c r="L79" i="5"/>
  <c r="L75" i="5"/>
  <c r="L71" i="5"/>
  <c r="L67" i="5"/>
  <c r="L63" i="5"/>
  <c r="L59" i="5"/>
  <c r="L55" i="5"/>
  <c r="L51" i="5"/>
  <c r="L47" i="5"/>
  <c r="L43" i="5"/>
  <c r="L39" i="5"/>
  <c r="L35" i="5"/>
  <c r="L31" i="5"/>
  <c r="L27" i="5"/>
  <c r="L23" i="5"/>
  <c r="L19" i="5"/>
  <c r="L215" i="5"/>
  <c r="L211" i="5"/>
  <c r="L203" i="5"/>
  <c r="L195" i="5"/>
  <c r="L187" i="5"/>
  <c r="L179" i="5"/>
  <c r="L171" i="5"/>
  <c r="L167" i="5"/>
  <c r="L159" i="5"/>
  <c r="L155" i="5"/>
  <c r="L147" i="5"/>
  <c r="L139" i="5"/>
  <c r="L131" i="5"/>
  <c r="L123" i="5"/>
  <c r="L95" i="5"/>
  <c r="L214" i="5"/>
  <c r="L210" i="5"/>
  <c r="L206" i="5"/>
  <c r="L202" i="5"/>
  <c r="L198" i="5"/>
  <c r="L194" i="5"/>
  <c r="L190" i="5"/>
  <c r="L186" i="5"/>
  <c r="L182" i="5"/>
  <c r="L178" i="5"/>
  <c r="L170" i="5"/>
  <c r="L166" i="5"/>
  <c r="L162" i="5"/>
  <c r="L158" i="5"/>
  <c r="L154" i="5"/>
  <c r="L150" i="5"/>
  <c r="L146" i="5"/>
  <c r="L142" i="5"/>
  <c r="L138" i="5"/>
  <c r="L134" i="5"/>
  <c r="L130" i="5"/>
  <c r="L126" i="5"/>
  <c r="L18" i="5"/>
  <c r="L144" i="5"/>
  <c r="L140" i="5"/>
  <c r="L136" i="5"/>
  <c r="L132" i="5"/>
  <c r="L128" i="5"/>
  <c r="L124" i="5"/>
  <c r="L120" i="5"/>
  <c r="L116" i="5"/>
  <c r="L112" i="5"/>
  <c r="L108" i="5"/>
  <c r="L104" i="5"/>
  <c r="L100" i="5"/>
  <c r="L96" i="5"/>
  <c r="L92" i="5"/>
  <c r="L88" i="5"/>
  <c r="L84" i="5"/>
  <c r="L80" i="5"/>
  <c r="L76" i="5"/>
  <c r="L72" i="5"/>
  <c r="L68" i="5"/>
  <c r="L64" i="5"/>
  <c r="L60" i="5"/>
  <c r="L56" i="5"/>
  <c r="L52" i="5"/>
  <c r="L48" i="5"/>
  <c r="L44" i="5"/>
  <c r="L40" i="5"/>
  <c r="L36" i="5"/>
  <c r="L32" i="5"/>
  <c r="L28" i="5"/>
  <c r="L24" i="5"/>
  <c r="L20" i="5"/>
  <c r="L21" i="5"/>
  <c r="L17" i="6"/>
  <c r="L96" i="6"/>
  <c r="L92" i="6"/>
  <c r="L88" i="6"/>
  <c r="L84" i="6"/>
  <c r="L80" i="6"/>
  <c r="L76" i="6"/>
  <c r="L72" i="6"/>
  <c r="L68" i="6"/>
  <c r="L64" i="6"/>
  <c r="L60" i="6"/>
  <c r="L56" i="6"/>
  <c r="L52" i="6"/>
  <c r="L48" i="6"/>
  <c r="L44" i="6"/>
  <c r="L40" i="6"/>
  <c r="L36" i="6"/>
  <c r="L32" i="6"/>
  <c r="L28" i="6"/>
  <c r="L24" i="6"/>
  <c r="L20" i="6"/>
  <c r="L99" i="6"/>
  <c r="L95" i="6"/>
  <c r="L91" i="6"/>
  <c r="L87" i="6"/>
  <c r="L83" i="6"/>
  <c r="L79" i="6"/>
  <c r="L75" i="6"/>
  <c r="L71" i="6"/>
  <c r="L67" i="6"/>
  <c r="L63" i="6"/>
  <c r="L59" i="6"/>
  <c r="L55" i="6"/>
  <c r="L51" i="6"/>
  <c r="L47" i="6"/>
  <c r="L43" i="6"/>
  <c r="L39" i="6"/>
  <c r="L35" i="6"/>
  <c r="L31" i="6"/>
  <c r="L27" i="6"/>
  <c r="L23" i="6"/>
  <c r="L19" i="6"/>
  <c r="L97" i="6"/>
  <c r="L93" i="6"/>
  <c r="L89" i="6"/>
  <c r="L85" i="6"/>
  <c r="L81" i="6"/>
  <c r="L77" i="6"/>
  <c r="L73" i="6"/>
  <c r="L69" i="6"/>
  <c r="L65" i="6"/>
  <c r="L61" i="6"/>
  <c r="L57" i="6"/>
  <c r="L53" i="6"/>
  <c r="L49" i="6"/>
  <c r="L45" i="6"/>
  <c r="L41" i="6"/>
  <c r="L37" i="6"/>
  <c r="L33" i="6"/>
  <c r="L29" i="6"/>
  <c r="L25" i="6"/>
  <c r="L122" i="5"/>
  <c r="L118" i="5"/>
  <c r="L114" i="5"/>
  <c r="L110" i="5"/>
  <c r="L106" i="5"/>
  <c r="L102" i="5"/>
  <c r="L98" i="5"/>
  <c r="L94" i="5"/>
  <c r="L90" i="5"/>
  <c r="L86" i="5"/>
  <c r="L82" i="5"/>
  <c r="L78" i="5"/>
  <c r="L74" i="5"/>
  <c r="L70" i="5"/>
  <c r="L66" i="5"/>
  <c r="L62" i="5"/>
  <c r="L58" i="5"/>
  <c r="L54" i="5"/>
  <c r="L50" i="5"/>
  <c r="L46" i="5"/>
  <c r="L42" i="5"/>
  <c r="L38" i="5"/>
  <c r="L34" i="5"/>
  <c r="L30" i="5"/>
  <c r="L26" i="5"/>
  <c r="L22" i="5"/>
  <c r="L125" i="5"/>
  <c r="L121" i="5"/>
  <c r="L117" i="5"/>
  <c r="L113" i="5"/>
  <c r="L109" i="5"/>
  <c r="L105" i="5"/>
  <c r="L101" i="5"/>
  <c r="L97" i="5"/>
  <c r="L93" i="5"/>
  <c r="L89" i="5"/>
  <c r="L85" i="5"/>
  <c r="L81" i="5"/>
  <c r="L77" i="5"/>
  <c r="L73" i="5"/>
  <c r="L69" i="5"/>
  <c r="L65" i="5"/>
  <c r="L61" i="5"/>
  <c r="L57" i="5"/>
  <c r="L53" i="5"/>
  <c r="L49" i="5"/>
  <c r="L45" i="5"/>
  <c r="L41" i="5"/>
  <c r="L37" i="5"/>
  <c r="L33" i="5"/>
  <c r="L29" i="5"/>
  <c r="L25" i="5"/>
  <c r="E12" i="1"/>
  <c r="E13" i="1" s="1"/>
  <c r="J18" i="1" l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95" i="1"/>
  <c r="L95" i="1" s="1"/>
  <c r="J96" i="1"/>
  <c r="L96" i="1" s="1"/>
  <c r="J97" i="1"/>
  <c r="L97" i="1" s="1"/>
  <c r="J98" i="1"/>
  <c r="L98" i="1" s="1"/>
  <c r="J99" i="1"/>
  <c r="L99" i="1" s="1"/>
  <c r="J17" i="1"/>
  <c r="L17" i="1" s="1"/>
  <c r="E5" i="6" l="1"/>
  <c r="C18" i="6" s="1"/>
  <c r="F5" i="6"/>
  <c r="G5" i="6"/>
  <c r="H5" i="6"/>
  <c r="I5" i="6"/>
  <c r="J5" i="6"/>
  <c r="K5" i="6"/>
  <c r="L5" i="6"/>
  <c r="M5" i="6"/>
  <c r="D5" i="6"/>
  <c r="E5" i="5"/>
  <c r="C18" i="5" s="1"/>
  <c r="F5" i="5"/>
  <c r="G5" i="5"/>
  <c r="H5" i="5"/>
  <c r="I5" i="5"/>
  <c r="J5" i="5"/>
  <c r="K5" i="5"/>
  <c r="L5" i="5"/>
  <c r="M5" i="5"/>
  <c r="D5" i="5"/>
  <c r="C19" i="6" l="1"/>
  <c r="C17" i="6"/>
  <c r="C17" i="5"/>
  <c r="C19" i="5"/>
  <c r="H3" i="1"/>
  <c r="D6" i="10" l="1"/>
  <c r="E6" i="10"/>
  <c r="F6" i="10"/>
  <c r="G6" i="10"/>
  <c r="H6" i="10"/>
  <c r="I6" i="10"/>
  <c r="J6" i="10"/>
  <c r="K6" i="10"/>
  <c r="L6" i="10"/>
  <c r="C6" i="10"/>
  <c r="L13" i="1" l="1"/>
  <c r="K13" i="1"/>
  <c r="J13" i="1"/>
  <c r="I13" i="1"/>
  <c r="H13" i="1"/>
  <c r="G13" i="1"/>
  <c r="H12" i="5" l="1"/>
  <c r="H13" i="5" s="1"/>
  <c r="L12" i="5"/>
  <c r="L13" i="5" s="1"/>
  <c r="D12" i="5"/>
  <c r="D13" i="5" s="1"/>
  <c r="G12" i="5"/>
  <c r="G13" i="5" s="1"/>
  <c r="K12" i="5"/>
  <c r="K13" i="5" s="1"/>
  <c r="E12" i="5"/>
  <c r="E13" i="5" s="1"/>
  <c r="I12" i="5"/>
  <c r="I13" i="5" s="1"/>
  <c r="M12" i="5"/>
  <c r="M13" i="5" s="1"/>
  <c r="F12" i="5"/>
  <c r="F13" i="5" s="1"/>
  <c r="J12" i="5"/>
  <c r="J13" i="5" s="1"/>
  <c r="E12" i="6"/>
  <c r="E13" i="6" s="1"/>
  <c r="I12" i="6"/>
  <c r="I13" i="6" s="1"/>
  <c r="M12" i="6"/>
  <c r="M13" i="6" s="1"/>
  <c r="F12" i="6"/>
  <c r="F13" i="6" s="1"/>
  <c r="J12" i="6"/>
  <c r="J13" i="6" s="1"/>
  <c r="D12" i="6"/>
  <c r="D13" i="6" s="1"/>
  <c r="H12" i="6"/>
  <c r="H13" i="6" s="1"/>
  <c r="L12" i="6"/>
  <c r="L13" i="6" s="1"/>
  <c r="G12" i="6"/>
  <c r="G13" i="6" s="1"/>
  <c r="K12" i="6"/>
  <c r="K13" i="6" s="1"/>
  <c r="N11" i="6" l="1"/>
  <c r="N9" i="6"/>
  <c r="N10" i="6"/>
  <c r="N9" i="5"/>
  <c r="D7" i="9" s="1"/>
  <c r="N11" i="5"/>
  <c r="N10" i="5"/>
  <c r="D8" i="9" l="1"/>
  <c r="N12" i="6"/>
  <c r="N12" i="5"/>
  <c r="E7" i="9" s="1"/>
  <c r="E8" i="9" l="1"/>
  <c r="N13" i="6"/>
  <c r="F8" i="9" s="1"/>
  <c r="N13" i="5"/>
  <c r="F7" i="9" s="1"/>
  <c r="G6" i="9" s="1"/>
  <c r="K9" i="10"/>
  <c r="I7" i="10"/>
  <c r="K7" i="10"/>
  <c r="G8" i="10"/>
  <c r="F9" i="10"/>
  <c r="I9" i="10"/>
  <c r="H7" i="10"/>
  <c r="L8" i="10"/>
  <c r="K8" i="10"/>
  <c r="G9" i="10"/>
  <c r="H8" i="10"/>
  <c r="D7" i="10"/>
  <c r="L9" i="10"/>
  <c r="I8" i="10"/>
  <c r="J8" i="10"/>
  <c r="E9" i="10"/>
  <c r="J9" i="10"/>
  <c r="G7" i="10"/>
  <c r="C8" i="10"/>
  <c r="H15" i="9" l="1"/>
  <c r="G7" i="9"/>
  <c r="G12" i="1"/>
  <c r="I12" i="1"/>
  <c r="L7" i="10"/>
  <c r="F8" i="10"/>
  <c r="F10" i="10" s="1"/>
  <c r="J12" i="1"/>
  <c r="D9" i="10"/>
  <c r="I10" i="10"/>
  <c r="F12" i="1"/>
  <c r="F13" i="1" s="1"/>
  <c r="J10" i="10"/>
  <c r="C9" i="10"/>
  <c r="C10" i="10" s="1"/>
  <c r="L10" i="10"/>
  <c r="G10" i="10"/>
  <c r="K10" i="10"/>
  <c r="N10" i="1"/>
  <c r="N9" i="1"/>
  <c r="N13" i="1" s="1"/>
  <c r="F6" i="9" s="1"/>
  <c r="D13" i="1"/>
  <c r="D8" i="10"/>
  <c r="K12" i="1"/>
  <c r="E8" i="10"/>
  <c r="E10" i="10" s="1"/>
  <c r="H9" i="10"/>
  <c r="J7" i="10"/>
  <c r="M12" i="1"/>
  <c r="M13" i="1" s="1"/>
  <c r="F7" i="10"/>
  <c r="E7" i="10"/>
  <c r="L12" i="1"/>
  <c r="H12" i="1"/>
  <c r="N11" i="1"/>
  <c r="D6" i="9" l="1"/>
  <c r="D9" i="9" s="1"/>
  <c r="M9" i="10"/>
  <c r="M7" i="10"/>
  <c r="D10" i="10"/>
  <c r="N12" i="1"/>
  <c r="H10" i="10"/>
  <c r="M8" i="10"/>
  <c r="E6" i="9" l="1"/>
  <c r="E9" i="9" s="1"/>
  <c r="H13" i="9"/>
  <c r="M10" i="10"/>
  <c r="M12" i="10" s="1"/>
  <c r="H11" i="9" l="1"/>
</calcChain>
</file>

<file path=xl/sharedStrings.xml><?xml version="1.0" encoding="utf-8"?>
<sst xmlns="http://schemas.openxmlformats.org/spreadsheetml/2006/main" count="92" uniqueCount="44">
  <si>
    <t>事業所名</t>
    <rPh sb="0" eb="3">
      <t>ジギョウショ</t>
    </rPh>
    <rPh sb="3" eb="4">
      <t>メイ</t>
    </rPh>
    <phoneticPr fontId="2"/>
  </si>
  <si>
    <t>対象者</t>
    <rPh sb="0" eb="2">
      <t>タイショウ</t>
    </rPh>
    <rPh sb="2" eb="3">
      <t>シャ</t>
    </rPh>
    <phoneticPr fontId="2"/>
  </si>
  <si>
    <t>賃金改善後の
賃金総額</t>
    <rPh sb="0" eb="2">
      <t>チンギン</t>
    </rPh>
    <rPh sb="2" eb="5">
      <t>カイゼンゴ</t>
    </rPh>
    <rPh sb="7" eb="9">
      <t>チンギン</t>
    </rPh>
    <rPh sb="9" eb="11">
      <t>ソウガク</t>
    </rPh>
    <phoneticPr fontId="2"/>
  </si>
  <si>
    <t>月額平均
賃金改善額</t>
    <rPh sb="0" eb="2">
      <t>ゲツガク</t>
    </rPh>
    <rPh sb="2" eb="4">
      <t>ヘイキン</t>
    </rPh>
    <rPh sb="5" eb="7">
      <t>チンギン</t>
    </rPh>
    <rPh sb="7" eb="9">
      <t>カイゼン</t>
    </rPh>
    <rPh sb="9" eb="10">
      <t>ガク</t>
    </rPh>
    <phoneticPr fontId="2"/>
  </si>
  <si>
    <t>計</t>
    <rPh sb="0" eb="1">
      <t>ケイ</t>
    </rPh>
    <phoneticPr fontId="2"/>
  </si>
  <si>
    <t>常勤換算</t>
    <rPh sb="0" eb="2">
      <t>ジョウキン</t>
    </rPh>
    <rPh sb="2" eb="4">
      <t>カンサン</t>
    </rPh>
    <phoneticPr fontId="2"/>
  </si>
  <si>
    <t>＜配分結果判定表＞</t>
    <rPh sb="1" eb="3">
      <t>ハイブン</t>
    </rPh>
    <rPh sb="3" eb="5">
      <t>ケッカ</t>
    </rPh>
    <rPh sb="5" eb="7">
      <t>ハンテイ</t>
    </rPh>
    <rPh sb="7" eb="8">
      <t>ヒョウ</t>
    </rPh>
    <phoneticPr fontId="2"/>
  </si>
  <si>
    <t>グループ</t>
    <phoneticPr fontId="2"/>
  </si>
  <si>
    <t>常勤換算数</t>
    <rPh sb="0" eb="2">
      <t>ジョウキン</t>
    </rPh>
    <rPh sb="2" eb="4">
      <t>カンサン</t>
    </rPh>
    <rPh sb="4" eb="5">
      <t>スウ</t>
    </rPh>
    <phoneticPr fontId="2"/>
  </si>
  <si>
    <t>配分結果の判定
（平均賃金改善額）</t>
    <rPh sb="0" eb="2">
      <t>ハイブン</t>
    </rPh>
    <rPh sb="2" eb="4">
      <t>ケッカ</t>
    </rPh>
    <rPh sb="5" eb="7">
      <t>ハンテイ</t>
    </rPh>
    <rPh sb="9" eb="11">
      <t>ヘイキン</t>
    </rPh>
    <rPh sb="11" eb="13">
      <t>チンギン</t>
    </rPh>
    <rPh sb="13" eb="15">
      <t>カイゼン</t>
    </rPh>
    <rPh sb="15" eb="16">
      <t>ガク</t>
    </rPh>
    <phoneticPr fontId="2"/>
  </si>
  <si>
    <t>Ａ</t>
    <phoneticPr fontId="2"/>
  </si>
  <si>
    <t>Ｂ</t>
    <phoneticPr fontId="2"/>
  </si>
  <si>
    <t>賃金改善見込額</t>
    <rPh sb="2" eb="4">
      <t>カイゼン</t>
    </rPh>
    <rPh sb="4" eb="6">
      <t>ミコ</t>
    </rPh>
    <phoneticPr fontId="2"/>
  </si>
  <si>
    <t>平均賃金改善額
（見込額）</t>
    <rPh sb="0" eb="2">
      <t>ヘイキン</t>
    </rPh>
    <rPh sb="4" eb="6">
      <t>カイゼン</t>
    </rPh>
    <rPh sb="6" eb="7">
      <t>ガク</t>
    </rPh>
    <rPh sb="9" eb="11">
      <t>ミコ</t>
    </rPh>
    <rPh sb="11" eb="12">
      <t>ガク</t>
    </rPh>
    <phoneticPr fontId="2"/>
  </si>
  <si>
    <t>グループＡ</t>
    <phoneticPr fontId="2"/>
  </si>
  <si>
    <t>グループＢ</t>
    <phoneticPr fontId="2"/>
  </si>
  <si>
    <t>グループＣ</t>
    <phoneticPr fontId="2"/>
  </si>
  <si>
    <t>賃金改善
見込額</t>
    <rPh sb="0" eb="2">
      <t>チンギン</t>
    </rPh>
    <rPh sb="2" eb="4">
      <t>カイゼン</t>
    </rPh>
    <rPh sb="5" eb="7">
      <t>ミコ</t>
    </rPh>
    <rPh sb="7" eb="8">
      <t>ガク</t>
    </rPh>
    <phoneticPr fontId="2"/>
  </si>
  <si>
    <t>摘　要</t>
    <rPh sb="0" eb="1">
      <t>テキ</t>
    </rPh>
    <rPh sb="2" eb="3">
      <t>ヨウ</t>
    </rPh>
    <phoneticPr fontId="2"/>
  </si>
  <si>
    <t>初めて加算を取得する月の前年度の賃金総額</t>
    <rPh sb="0" eb="1">
      <t>ハジ</t>
    </rPh>
    <rPh sb="3" eb="5">
      <t>カサン</t>
    </rPh>
    <rPh sb="6" eb="8">
      <t>シュトク</t>
    </rPh>
    <rPh sb="10" eb="11">
      <t>ツキ</t>
    </rPh>
    <rPh sb="12" eb="15">
      <t>ゼンネンド</t>
    </rPh>
    <rPh sb="16" eb="18">
      <t>チンギン</t>
    </rPh>
    <rPh sb="18" eb="20">
      <t>ソウガク</t>
    </rPh>
    <phoneticPr fontId="2"/>
  </si>
  <si>
    <t>Ａ～Ｃ合算</t>
    <rPh sb="3" eb="5">
      <t>ガッサン</t>
    </rPh>
    <phoneticPr fontId="2"/>
  </si>
  <si>
    <t>事業所No</t>
    <rPh sb="0" eb="3">
      <t>ジギョウショ</t>
    </rPh>
    <phoneticPr fontId="2"/>
  </si>
  <si>
    <t>No</t>
    <phoneticPr fontId="2"/>
  </si>
  <si>
    <t>○</t>
    <phoneticPr fontId="2"/>
  </si>
  <si>
    <t>＜事業所別集計表＞</t>
    <rPh sb="1" eb="4">
      <t>ジギョウショ</t>
    </rPh>
    <rPh sb="4" eb="5">
      <t>ベツ</t>
    </rPh>
    <rPh sb="5" eb="8">
      <t>シュウケイヒョウ</t>
    </rPh>
    <phoneticPr fontId="2"/>
  </si>
  <si>
    <t>Ｃ</t>
    <phoneticPr fontId="2"/>
  </si>
  <si>
    <t>－</t>
    <phoneticPr fontId="2"/>
  </si>
  <si>
    <t>※  Aグループの設定をしない場合、○を入力　→</t>
    <rPh sb="9" eb="11">
      <t>セッテイ</t>
    </rPh>
    <rPh sb="15" eb="17">
      <t>バアイ</t>
    </rPh>
    <rPh sb="20" eb="22">
      <t>ニュウリョク</t>
    </rPh>
    <phoneticPr fontId="2"/>
  </si>
  <si>
    <t>※  平均賃金額について、ＣがＢを上回らない場合、○を入力　→</t>
    <rPh sb="3" eb="5">
      <t>ヘイキン</t>
    </rPh>
    <rPh sb="5" eb="7">
      <t>チンギン</t>
    </rPh>
    <rPh sb="7" eb="8">
      <t>ガク</t>
    </rPh>
    <rPh sb="17" eb="19">
      <t>ウワマワ</t>
    </rPh>
    <rPh sb="22" eb="24">
      <t>バアイ</t>
    </rPh>
    <rPh sb="27" eb="29">
      <t>ニュウリョク</t>
    </rPh>
    <phoneticPr fontId="2"/>
  </si>
  <si>
    <t>ヵ月</t>
    <rPh sb="1" eb="2">
      <t>ゲツ</t>
    </rPh>
    <phoneticPr fontId="2"/>
  </si>
  <si>
    <t>※　ＡとＣのみの設定とする場合、○を入力　→</t>
    <rPh sb="13" eb="15">
      <t>バアイ</t>
    </rPh>
    <rPh sb="18" eb="20">
      <t>ニュウリョク</t>
    </rPh>
    <phoneticPr fontId="2"/>
  </si>
  <si>
    <t>令和元年度　介護職員等特定処遇改善　実績報告積算根拠</t>
    <rPh sb="0" eb="2">
      <t>レイワ</t>
    </rPh>
    <rPh sb="2" eb="5">
      <t>ガンネンド</t>
    </rPh>
    <rPh sb="10" eb="11">
      <t>トウ</t>
    </rPh>
    <rPh sb="18" eb="20">
      <t>ジッセキ</t>
    </rPh>
    <rPh sb="20" eb="22">
      <t>ホウコク</t>
    </rPh>
    <rPh sb="22" eb="24">
      <t>セキサン</t>
    </rPh>
    <rPh sb="24" eb="26">
      <t>コンキョ</t>
    </rPh>
    <phoneticPr fontId="2"/>
  </si>
  <si>
    <t>令和元年度介護職員等特定処遇改善　実績報告積算根拠</t>
    <rPh sb="0" eb="2">
      <t>レイワ</t>
    </rPh>
    <rPh sb="2" eb="5">
      <t>ガンネンド</t>
    </rPh>
    <rPh sb="9" eb="10">
      <t>トウ</t>
    </rPh>
    <rPh sb="17" eb="19">
      <t>ジッセキ</t>
    </rPh>
    <rPh sb="19" eb="21">
      <t>ホウコク</t>
    </rPh>
    <rPh sb="21" eb="23">
      <t>セキサン</t>
    </rPh>
    <rPh sb="23" eb="25">
      <t>コンキョ</t>
    </rPh>
    <phoneticPr fontId="2"/>
  </si>
  <si>
    <t>参考様式３Ｂ－１</t>
    <rPh sb="0" eb="2">
      <t>サンコウ</t>
    </rPh>
    <rPh sb="2" eb="4">
      <t>ヨウシキ</t>
    </rPh>
    <phoneticPr fontId="2"/>
  </si>
  <si>
    <t>参考様式３Ｂ－２</t>
    <rPh sb="0" eb="2">
      <t>サンコウ</t>
    </rPh>
    <rPh sb="2" eb="4">
      <t>ヨウシキ</t>
    </rPh>
    <phoneticPr fontId="2"/>
  </si>
  <si>
    <t>参考様式３Ｂ－３</t>
    <rPh sb="0" eb="2">
      <t>サンコウ</t>
    </rPh>
    <rPh sb="2" eb="4">
      <t>ヨウシキ</t>
    </rPh>
    <phoneticPr fontId="2"/>
  </si>
  <si>
    <t>参考様式３Ｂ－４</t>
    <rPh sb="0" eb="2">
      <t>サンコウ</t>
    </rPh>
    <rPh sb="2" eb="4">
      <t>ヨウシキ</t>
    </rPh>
    <phoneticPr fontId="2"/>
  </si>
  <si>
    <t>賃金改善後の賃金総額</t>
    <rPh sb="0" eb="2">
      <t>チンギン</t>
    </rPh>
    <rPh sb="2" eb="5">
      <t>カイゼンゴ</t>
    </rPh>
    <rPh sb="6" eb="8">
      <t>チンギン</t>
    </rPh>
    <rPh sb="8" eb="10">
      <t>ソウガク</t>
    </rPh>
    <phoneticPr fontId="2"/>
  </si>
  <si>
    <t>初めて加算を取得した月の
前年度の賃金総額</t>
    <rPh sb="0" eb="1">
      <t>ハジ</t>
    </rPh>
    <rPh sb="3" eb="5">
      <t>カサン</t>
    </rPh>
    <rPh sb="6" eb="8">
      <t>シュトク</t>
    </rPh>
    <rPh sb="10" eb="11">
      <t>ツキ</t>
    </rPh>
    <rPh sb="13" eb="16">
      <t>ゼンネンド</t>
    </rPh>
    <rPh sb="17" eb="19">
      <t>チンギン</t>
    </rPh>
    <rPh sb="19" eb="21">
      <t>ソウガク</t>
    </rPh>
    <phoneticPr fontId="2"/>
  </si>
  <si>
    <t>賃金改善額</t>
    <rPh sb="0" eb="2">
      <t>チンギン</t>
    </rPh>
    <rPh sb="2" eb="4">
      <t>カイゼン</t>
    </rPh>
    <rPh sb="4" eb="5">
      <t>ガク</t>
    </rPh>
    <phoneticPr fontId="2"/>
  </si>
  <si>
    <t>平均賃金改善額</t>
    <rPh sb="0" eb="2">
      <t>ヘイキン</t>
    </rPh>
    <rPh sb="2" eb="4">
      <t>チンギン</t>
    </rPh>
    <rPh sb="4" eb="6">
      <t>カイゼン</t>
    </rPh>
    <rPh sb="6" eb="7">
      <t>ガク</t>
    </rPh>
    <phoneticPr fontId="2"/>
  </si>
  <si>
    <t>法定福利費の事業主負担増加分</t>
    <rPh sb="0" eb="2">
      <t>ホウテイ</t>
    </rPh>
    <rPh sb="2" eb="5">
      <t>フクリヒ</t>
    </rPh>
    <rPh sb="6" eb="9">
      <t>ジギョウヌシ</t>
    </rPh>
    <rPh sb="9" eb="11">
      <t>フタン</t>
    </rPh>
    <rPh sb="11" eb="14">
      <t>ゾウカブン</t>
    </rPh>
    <phoneticPr fontId="2"/>
  </si>
  <si>
    <t>賃金改善所要額</t>
    <rPh sb="0" eb="2">
      <t>チンギン</t>
    </rPh>
    <rPh sb="2" eb="4">
      <t>カイゼン</t>
    </rPh>
    <rPh sb="4" eb="7">
      <t>ショヨウガク</t>
    </rPh>
    <phoneticPr fontId="2"/>
  </si>
  <si>
    <t>加算算定月数</t>
    <rPh sb="0" eb="2">
      <t>カサン</t>
    </rPh>
    <rPh sb="2" eb="4">
      <t>サンテイ</t>
    </rPh>
    <rPh sb="4" eb="5">
      <t>ツキ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</si>
</sst>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0.0"/>
    <numFmt numFmtId="178" formatCode="#,##0&quot;円&quot;"/>
    <numFmt numFmtId="179" formatCode="General&quot;人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ＤＦ特太ゴシック体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0" fillId="0" borderId="5" xfId="0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8" fontId="0" fillId="0" borderId="8" xfId="1" applyFont="1" applyFill="1" applyBorder="1" applyAlignment="1">
      <alignment horizontal="right" vertical="center"/>
    </xf>
    <xf numFmtId="38" fontId="0" fillId="0" borderId="8" xfId="0" applyNumberFormat="1" applyFill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38" fontId="0" fillId="0" borderId="10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177" fontId="0" fillId="0" borderId="10" xfId="0" applyNumberFormat="1" applyFill="1" applyBorder="1" applyAlignment="1">
      <alignment horizontal="right" vertical="center"/>
    </xf>
    <xf numFmtId="177" fontId="0" fillId="0" borderId="13" xfId="0" applyNumberForma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176" fontId="0" fillId="0" borderId="14" xfId="0" applyNumberFormat="1" applyFill="1" applyBorder="1">
      <alignment vertical="center"/>
    </xf>
    <xf numFmtId="38" fontId="0" fillId="0" borderId="15" xfId="0" applyNumberFormat="1" applyFill="1" applyBorder="1">
      <alignment vertical="center"/>
    </xf>
    <xf numFmtId="38" fontId="0" fillId="0" borderId="16" xfId="0" applyNumberFormat="1" applyFill="1" applyBorder="1">
      <alignment vertical="center"/>
    </xf>
    <xf numFmtId="0" fontId="0" fillId="0" borderId="0" xfId="0" applyFill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9" fontId="16" fillId="0" borderId="2" xfId="1" applyNumberFormat="1" applyFont="1" applyFill="1" applyBorder="1" applyAlignment="1">
      <alignment horizontal="center" vertical="center"/>
    </xf>
    <xf numFmtId="178" fontId="16" fillId="0" borderId="1" xfId="1" applyNumberFormat="1" applyFont="1" applyFill="1" applyBorder="1">
      <alignment vertical="center"/>
    </xf>
    <xf numFmtId="0" fontId="17" fillId="0" borderId="1" xfId="0" applyFont="1" applyFill="1" applyBorder="1" applyAlignment="1">
      <alignment horizontal="center" vertical="center" shrinkToFit="1"/>
    </xf>
    <xf numFmtId="179" fontId="16" fillId="0" borderId="1" xfId="1" applyNumberFormat="1" applyFont="1" applyFill="1" applyBorder="1" applyAlignment="1">
      <alignment horizontal="center" vertical="center"/>
    </xf>
    <xf numFmtId="179" fontId="16" fillId="0" borderId="4" xfId="0" applyNumberFormat="1" applyFont="1" applyFill="1" applyBorder="1" applyAlignment="1">
      <alignment horizontal="center" vertical="center"/>
    </xf>
    <xf numFmtId="178" fontId="16" fillId="0" borderId="4" xfId="1" applyNumberFormat="1" applyFont="1" applyFill="1" applyBorder="1">
      <alignment vertical="center"/>
    </xf>
    <xf numFmtId="179" fontId="0" fillId="0" borderId="4" xfId="0" applyNumberFormat="1" applyFill="1" applyBorder="1">
      <alignment vertical="center"/>
    </xf>
    <xf numFmtId="179" fontId="16" fillId="0" borderId="6" xfId="0" applyNumberFormat="1" applyFont="1" applyFill="1" applyBorder="1" applyAlignment="1">
      <alignment horizontal="center" vertical="center"/>
    </xf>
    <xf numFmtId="178" fontId="16" fillId="0" borderId="5" xfId="1" applyNumberFormat="1" applyFont="1" applyFill="1" applyBorder="1">
      <alignment vertical="center"/>
    </xf>
    <xf numFmtId="178" fontId="16" fillId="0" borderId="5" xfId="1" applyNumberFormat="1" applyFon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center" vertical="center"/>
    </xf>
    <xf numFmtId="178" fontId="0" fillId="0" borderId="0" xfId="1" applyNumberFormat="1" applyFont="1" applyFill="1" applyBorder="1">
      <alignment vertical="center"/>
    </xf>
    <xf numFmtId="178" fontId="0" fillId="0" borderId="0" xfId="1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7" xfId="0" applyFont="1" applyBorder="1" applyAlignment="1">
      <alignment horizontal="center" vertical="center"/>
    </xf>
    <xf numFmtId="0" fontId="0" fillId="2" borderId="18" xfId="0" applyNumberFormat="1" applyFill="1" applyBorder="1">
      <alignment vertical="center"/>
    </xf>
    <xf numFmtId="0" fontId="0" fillId="0" borderId="12" xfId="0" applyBorder="1">
      <alignment vertical="center"/>
    </xf>
    <xf numFmtId="0" fontId="0" fillId="2" borderId="1" xfId="0" applyFill="1" applyBorder="1" applyAlignment="1">
      <alignment horizontal="left" vertical="center" shrinkToFit="1"/>
    </xf>
    <xf numFmtId="177" fontId="0" fillId="2" borderId="1" xfId="0" applyNumberForma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18" fillId="0" borderId="0" xfId="0" applyFont="1">
      <alignment vertical="center"/>
    </xf>
    <xf numFmtId="0" fontId="0" fillId="0" borderId="18" xfId="0" applyNumberFormat="1" applyFill="1" applyBorder="1">
      <alignment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77" fontId="0" fillId="0" borderId="21" xfId="0" applyNumberForma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38" fontId="0" fillId="0" borderId="11" xfId="0" applyNumberFormat="1" applyBorder="1">
      <alignment vertical="center"/>
    </xf>
    <xf numFmtId="0" fontId="0" fillId="2" borderId="25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8" fontId="4" fillId="0" borderId="2" xfId="0" applyNumberFormat="1" applyFont="1" applyFill="1" applyBorder="1" applyAlignment="1">
      <alignment horizontal="right" vertical="center"/>
    </xf>
    <xf numFmtId="38" fontId="4" fillId="0" borderId="12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8" fontId="4" fillId="2" borderId="2" xfId="1" applyFont="1" applyFill="1" applyBorder="1" applyAlignment="1">
      <alignment horizontal="right" vertical="center" wrapText="1"/>
    </xf>
    <xf numFmtId="38" fontId="4" fillId="2" borderId="12" xfId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552450</xdr:colOff>
          <xdr:row>1</xdr:row>
          <xdr:rowOff>85725</xdr:rowOff>
        </xdr:from>
        <xdr:to>
          <xdr:col>12</xdr:col>
          <xdr:colOff>752475</xdr:colOff>
          <xdr:row>1</xdr:row>
          <xdr:rowOff>409575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  <xdr:twoCellAnchor>
    <xdr:from>
      <xdr:col>15</xdr:col>
      <xdr:colOff>278344</xdr:colOff>
      <xdr:row>7</xdr:row>
      <xdr:rowOff>29636</xdr:rowOff>
    </xdr:from>
    <xdr:to>
      <xdr:col>19</xdr:col>
      <xdr:colOff>573619</xdr:colOff>
      <xdr:row>10</xdr:row>
      <xdr:rowOff>33869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766427" y="1553636"/>
          <a:ext cx="3046942" cy="73448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黒太枠について実績報告書の添付書類１（群馬県指定事業所等一覧表）における「Ａの平均賃金改善額・人数」の金額と一致</a:t>
          </a:r>
        </a:p>
      </xdr:txBody>
    </xdr:sp>
    <xdr:clientData/>
  </xdr:twoCellAnchor>
  <xdr:twoCellAnchor>
    <xdr:from>
      <xdr:col>15</xdr:col>
      <xdr:colOff>278344</xdr:colOff>
      <xdr:row>11</xdr:row>
      <xdr:rowOff>62444</xdr:rowOff>
    </xdr:from>
    <xdr:to>
      <xdr:col>19</xdr:col>
      <xdr:colOff>564094</xdr:colOff>
      <xdr:row>13</xdr:row>
      <xdr:rowOff>81494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766427" y="2591861"/>
          <a:ext cx="3037417" cy="56938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赤太枠について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実績報告書⑦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欄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の金額と一致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552450</xdr:colOff>
          <xdr:row>1</xdr:row>
          <xdr:rowOff>85725</xdr:rowOff>
        </xdr:from>
        <xdr:to>
          <xdr:col>12</xdr:col>
          <xdr:colOff>752475</xdr:colOff>
          <xdr:row>1</xdr:row>
          <xdr:rowOff>409575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  <xdr:twoCellAnchor>
    <xdr:from>
      <xdr:col>15</xdr:col>
      <xdr:colOff>238125</xdr:colOff>
      <xdr:row>6</xdr:row>
      <xdr:rowOff>143933</xdr:rowOff>
    </xdr:from>
    <xdr:to>
      <xdr:col>19</xdr:col>
      <xdr:colOff>533400</xdr:colOff>
      <xdr:row>9</xdr:row>
      <xdr:rowOff>255059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705042" y="1498600"/>
          <a:ext cx="3046941" cy="735542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黒太枠について実績報告書の添付書類１（群馬県指定事業所等一覧表）における「Ｂの平均賃金改善額・人数」の金額と一致</a:t>
          </a:r>
        </a:p>
      </xdr:txBody>
    </xdr:sp>
    <xdr:clientData/>
  </xdr:twoCellAnchor>
  <xdr:twoCellAnchor>
    <xdr:from>
      <xdr:col>15</xdr:col>
      <xdr:colOff>238125</xdr:colOff>
      <xdr:row>11</xdr:row>
      <xdr:rowOff>8466</xdr:rowOff>
    </xdr:from>
    <xdr:to>
      <xdr:col>19</xdr:col>
      <xdr:colOff>523875</xdr:colOff>
      <xdr:row>13</xdr:row>
      <xdr:rowOff>27517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705042" y="2537883"/>
          <a:ext cx="3037416" cy="56938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赤太枠について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実績報告書⑧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欄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の金額と一致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552450</xdr:colOff>
          <xdr:row>1</xdr:row>
          <xdr:rowOff>76200</xdr:rowOff>
        </xdr:from>
        <xdr:to>
          <xdr:col>12</xdr:col>
          <xdr:colOff>752475</xdr:colOff>
          <xdr:row>1</xdr:row>
          <xdr:rowOff>400050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  <xdr:twoCellAnchor>
    <xdr:from>
      <xdr:col>15</xdr:col>
      <xdr:colOff>285750</xdr:colOff>
      <xdr:row>6</xdr:row>
      <xdr:rowOff>111123</xdr:rowOff>
    </xdr:from>
    <xdr:to>
      <xdr:col>19</xdr:col>
      <xdr:colOff>581025</xdr:colOff>
      <xdr:row>9</xdr:row>
      <xdr:rowOff>225423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742083" y="1465790"/>
          <a:ext cx="3046942" cy="738716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黒太枠について実績報告書の添付書類１（群馬県指定事業所等一覧表）における「Ｃの平均賃金改善額・人数」の金額と一致</a:t>
          </a:r>
        </a:p>
      </xdr:txBody>
    </xdr:sp>
    <xdr:clientData/>
  </xdr:twoCellAnchor>
  <xdr:twoCellAnchor>
    <xdr:from>
      <xdr:col>15</xdr:col>
      <xdr:colOff>285750</xdr:colOff>
      <xdr:row>10</xdr:row>
      <xdr:rowOff>253998</xdr:rowOff>
    </xdr:from>
    <xdr:to>
      <xdr:col>19</xdr:col>
      <xdr:colOff>571500</xdr:colOff>
      <xdr:row>12</xdr:row>
      <xdr:rowOff>273048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0742083" y="2508248"/>
          <a:ext cx="3037417" cy="56938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赤太枠について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実績報告書⑨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欄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の金額と一致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61705</xdr:colOff>
      <xdr:row>16</xdr:row>
      <xdr:rowOff>135005</xdr:rowOff>
    </xdr:from>
    <xdr:to>
      <xdr:col>6</xdr:col>
      <xdr:colOff>1494596</xdr:colOff>
      <xdr:row>23</xdr:row>
      <xdr:rowOff>13252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3155" y="4354580"/>
          <a:ext cx="5842966" cy="107839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☆入力方法</a:t>
          </a:r>
          <a:endParaRPr kumimoji="1" lang="en-US" altLang="ja-JP" sz="1100"/>
        </a:p>
        <a:p>
          <a:pPr algn="l"/>
          <a:r>
            <a:rPr kumimoji="1" lang="ja-JP" altLang="en-US" sz="1100"/>
            <a:t>・Ａ～Ｃまでのシートの着色された部分に必要事項を入力してください。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Ａシートに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入力された内容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（事業所名、算定対象月数）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がＢ及びＣシートに反映される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ため、Ａグ</a:t>
          </a:r>
          <a:r>
            <a:rPr kumimoji="1" lang="ja-JP" altLang="en-US" sz="1100"/>
            <a:t>ループの設定をしない場合でも、Ａシートに必要事項を入力してください。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判定表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」の該当項目に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グループの設定状況に応じて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○を入力してください。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4" Type="http://schemas.openxmlformats.org/officeDocument/2006/relationships/ctrlProp" Target="../ctrlProps/ctrlProp2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4" Type="http://schemas.openxmlformats.org/officeDocument/2006/relationships/ctrlProp" Target="../ctrlProps/ctrlProp3.xml" />
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77"/>
  <sheetViews>
    <sheetView tabSelected="1" zoomScale="90" zoomScaleNormal="90" zoomScaleSheetLayoutView="90" workbookViewId="0">
      <pane ySplit="16" topLeftCell="A17" activePane="bottomLeft" state="frozen"/>
      <selection pane="bottomLeft" activeCell="F3" sqref="F3"/>
    </sheetView>
  </sheetViews>
  <sheetFormatPr defaultRowHeight="13.5" x14ac:dyDescent="0.15"/>
  <cols>
    <col min="1" max="1" width="1.125" style="24" customWidth="1"/>
    <col min="2" max="2" width="3.625" style="24" customWidth="1"/>
    <col min="3" max="3" width="19.125" style="24" customWidth="1"/>
    <col min="4" max="13" width="10" customWidth="1"/>
    <col min="14" max="14" width="12.75" customWidth="1"/>
    <col min="15" max="15" width="1" customWidth="1"/>
  </cols>
  <sheetData>
    <row r="1" spans="1:14" ht="16.5" customHeight="1" x14ac:dyDescent="0.15">
      <c r="B1" s="80" t="s">
        <v>33</v>
      </c>
    </row>
    <row r="2" spans="1:14" ht="36.75" customHeight="1" x14ac:dyDescent="0.15">
      <c r="B2" s="78" t="s">
        <v>32</v>
      </c>
      <c r="C2" s="23"/>
    </row>
    <row r="3" spans="1:14" ht="13.5" customHeight="1" x14ac:dyDescent="0.15">
      <c r="B3" s="94" t="s">
        <v>14</v>
      </c>
      <c r="C3" s="94"/>
      <c r="D3" s="92" t="s">
        <v>43</v>
      </c>
      <c r="E3" s="93"/>
      <c r="F3" s="65"/>
      <c r="G3" s="66" t="s">
        <v>29</v>
      </c>
      <c r="H3" s="70" t="str">
        <f>IF(F3=0," 　←　算定対象月数を記載してください","")</f>
        <v xml:space="preserve"> 　←　算定対象月数を記載してください</v>
      </c>
    </row>
    <row r="4" spans="1:14" s="17" customFormat="1" ht="13.5" customHeight="1" x14ac:dyDescent="0.15">
      <c r="A4" s="4"/>
      <c r="B4" s="95"/>
      <c r="C4" s="9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4" s="5" customFormat="1" x14ac:dyDescent="0.15">
      <c r="A5" s="24"/>
      <c r="B5" s="84"/>
      <c r="C5" s="85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 s="5" customFormat="1" x14ac:dyDescent="0.15">
      <c r="A6" s="24"/>
      <c r="B6" s="84" t="s">
        <v>22</v>
      </c>
      <c r="C6" s="85"/>
      <c r="D6" s="20">
        <v>1</v>
      </c>
      <c r="E6" s="20">
        <v>2</v>
      </c>
      <c r="F6" s="20">
        <v>3</v>
      </c>
      <c r="G6" s="20">
        <v>4</v>
      </c>
      <c r="H6" s="20">
        <v>5</v>
      </c>
      <c r="I6" s="20">
        <v>6</v>
      </c>
      <c r="J6" s="20">
        <v>7</v>
      </c>
      <c r="K6" s="20">
        <v>8</v>
      </c>
      <c r="L6" s="20">
        <v>9</v>
      </c>
      <c r="M6" s="20">
        <v>10</v>
      </c>
    </row>
    <row r="7" spans="1:14" s="5" customFormat="1" x14ac:dyDescent="0.15">
      <c r="A7" s="2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s="5" customFormat="1" ht="14.25" thickBot="1" x14ac:dyDescent="0.2">
      <c r="A8" s="2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0" t="s">
        <v>4</v>
      </c>
    </row>
    <row r="9" spans="1:14" s="5" customFormat="1" ht="21.75" customHeight="1" thickTop="1" thickBot="1" x14ac:dyDescent="0.2">
      <c r="A9" s="24"/>
      <c r="B9" s="86" t="s">
        <v>5</v>
      </c>
      <c r="C9" s="87"/>
      <c r="D9" s="76">
        <f>SUMIF($B17:$B99,"1",$E17:$E99)</f>
        <v>0</v>
      </c>
      <c r="E9" s="36">
        <f>SUMIF($B17:$B99,"2",$E17:$E99)</f>
        <v>0</v>
      </c>
      <c r="F9" s="36">
        <f>SUMIF($B17:$B99,"3",$E17:$E99)</f>
        <v>0</v>
      </c>
      <c r="G9" s="36">
        <f>SUMIF($B17:$B99,"4",$E17:$E99)</f>
        <v>0</v>
      </c>
      <c r="H9" s="36">
        <f>SUMIF($B17:$B99,"5",$E17:$E99)</f>
        <v>0</v>
      </c>
      <c r="I9" s="36">
        <f>SUMIF($B17:$B99,"6",$E17:$E99)</f>
        <v>0</v>
      </c>
      <c r="J9" s="36">
        <f>SUMIF($B17:$B99,"7",$E17:$E99)</f>
        <v>0</v>
      </c>
      <c r="K9" s="36">
        <f>SUMIF($B17:$B99,"8",$E17:$E99)</f>
        <v>0</v>
      </c>
      <c r="L9" s="36">
        <f>SUMIF($B17:$B99,"9",$E17:$E99)</f>
        <v>0</v>
      </c>
      <c r="M9" s="37">
        <f>SUMIF($B17:$B99,"10",$E17:$E99)</f>
        <v>0</v>
      </c>
      <c r="N9" s="41">
        <f>SUM(D9:M9)</f>
        <v>0</v>
      </c>
    </row>
    <row r="10" spans="1:14" s="5" customFormat="1" ht="21.75" customHeight="1" thickTop="1" x14ac:dyDescent="0.15">
      <c r="A10" s="24"/>
      <c r="B10" s="88" t="s">
        <v>37</v>
      </c>
      <c r="C10" s="89"/>
      <c r="D10" s="35">
        <f>SUMIF($B$17:$B$99,"1",$F$17:$G$99)</f>
        <v>0</v>
      </c>
      <c r="E10" s="35">
        <f>SUMIF($B$17:$B$99,"2",$F$17:$G$99)</f>
        <v>0</v>
      </c>
      <c r="F10" s="35">
        <f>SUMIF($B$17:$B$99,"3",$F$17:$G$99)</f>
        <v>0</v>
      </c>
      <c r="G10" s="35">
        <f>SUMIF($B$17:$B$99,"4",$F$17:$G$99)</f>
        <v>0</v>
      </c>
      <c r="H10" s="35">
        <f>SUMIF($B$17:$B$99,"5",$F$17:$G$99)</f>
        <v>0</v>
      </c>
      <c r="I10" s="35">
        <f>SUMIF($B$17:$B$99,"6",$F$17:$G$99)</f>
        <v>0</v>
      </c>
      <c r="J10" s="35">
        <f>SUMIF($B$17:$B$99,"7",$F$17:$G$99)</f>
        <v>0</v>
      </c>
      <c r="K10" s="35">
        <f>SUMIF($B$17:$B$99,"8",$F$17:$G$99)</f>
        <v>0</v>
      </c>
      <c r="L10" s="35">
        <f>SUMIF($B$17:$B$99,"9",$F$17:$G$99)</f>
        <v>0</v>
      </c>
      <c r="M10" s="38">
        <f>SUMIF($B$17:$B$99,"10",$F$17:$G$99)</f>
        <v>0</v>
      </c>
      <c r="N10" s="42">
        <f>SUM(D10:M10)</f>
        <v>0</v>
      </c>
    </row>
    <row r="11" spans="1:14" s="5" customFormat="1" ht="21.75" customHeight="1" thickBot="1" x14ac:dyDescent="0.2">
      <c r="A11" s="24"/>
      <c r="B11" s="90" t="s">
        <v>38</v>
      </c>
      <c r="C11" s="91"/>
      <c r="D11" s="7">
        <f>SUMIF($B$17:$B$99,"1",$H$17:$I$99)</f>
        <v>0</v>
      </c>
      <c r="E11" s="7">
        <f>SUMIF($B$17:$B$99,"2",$H$17:$I$99)</f>
        <v>0</v>
      </c>
      <c r="F11" s="7">
        <f>SUMIF($B$17:$B$99,"3",$H$17:$I$99)</f>
        <v>0</v>
      </c>
      <c r="G11" s="7">
        <f>SUMIF($B$17:$B$99,"4",$H$17:$I$99)</f>
        <v>0</v>
      </c>
      <c r="H11" s="7">
        <f>SUMIF($B$17:$B$99,"5",$H$17:$I$99)</f>
        <v>0</v>
      </c>
      <c r="I11" s="7">
        <f>SUMIF($B$17:$B$99,"6",$H$17:$I$99)</f>
        <v>0</v>
      </c>
      <c r="J11" s="7">
        <f>SUMIF($B$17:$B$99,"7",$H$17:$I$99)</f>
        <v>0</v>
      </c>
      <c r="K11" s="7">
        <f>SUMIF($B$17:$B$99,"8",$H$17:$I$99)</f>
        <v>0</v>
      </c>
      <c r="L11" s="7">
        <f>SUMIF($B$17:$B$99,"9",$H$17:$I$99)</f>
        <v>0</v>
      </c>
      <c r="M11" s="39">
        <f>SUMIF($B$17:$B$99,"10",$H$17:$I$99)</f>
        <v>0</v>
      </c>
      <c r="N11" s="43">
        <f>SUM(D11:M11)</f>
        <v>0</v>
      </c>
    </row>
    <row r="12" spans="1:14" s="5" customFormat="1" ht="21.75" customHeight="1" thickTop="1" thickBot="1" x14ac:dyDescent="0.2">
      <c r="A12" s="24"/>
      <c r="B12" s="98" t="s">
        <v>39</v>
      </c>
      <c r="C12" s="99"/>
      <c r="D12" s="29">
        <f>D10-+D11</f>
        <v>0</v>
      </c>
      <c r="E12" s="29">
        <f>E10-+E11</f>
        <v>0</v>
      </c>
      <c r="F12" s="29">
        <f t="shared" ref="F12:L12" si="0">F10-+F11</f>
        <v>0</v>
      </c>
      <c r="G12" s="29">
        <f t="shared" si="0"/>
        <v>0</v>
      </c>
      <c r="H12" s="29">
        <f t="shared" si="0"/>
        <v>0</v>
      </c>
      <c r="I12" s="29">
        <f t="shared" si="0"/>
        <v>0</v>
      </c>
      <c r="J12" s="29">
        <f t="shared" si="0"/>
        <v>0</v>
      </c>
      <c r="K12" s="29">
        <f t="shared" si="0"/>
        <v>0</v>
      </c>
      <c r="L12" s="29">
        <f t="shared" si="0"/>
        <v>0</v>
      </c>
      <c r="M12" s="29">
        <f>M10-+M11</f>
        <v>0</v>
      </c>
      <c r="N12" s="35">
        <f>N10-+N11</f>
        <v>0</v>
      </c>
    </row>
    <row r="13" spans="1:14" s="5" customFormat="1" ht="21.75" customHeight="1" thickTop="1" thickBot="1" x14ac:dyDescent="0.2">
      <c r="A13" s="24"/>
      <c r="B13" s="100" t="s">
        <v>40</v>
      </c>
      <c r="C13" s="101"/>
      <c r="D13" s="77" t="str">
        <f t="shared" ref="D13:M13" si="1">IF(D9=0,"",D12/D9)</f>
        <v/>
      </c>
      <c r="E13" s="32" t="str">
        <f>IF(E9=0,"",E12/E9)</f>
        <v/>
      </c>
      <c r="F13" s="32" t="str">
        <f t="shared" si="1"/>
        <v/>
      </c>
      <c r="G13" s="32" t="str">
        <f t="shared" si="1"/>
        <v/>
      </c>
      <c r="H13" s="32" t="str">
        <f t="shared" si="1"/>
        <v/>
      </c>
      <c r="I13" s="32" t="str">
        <f t="shared" si="1"/>
        <v/>
      </c>
      <c r="J13" s="32" t="str">
        <f t="shared" si="1"/>
        <v/>
      </c>
      <c r="K13" s="32" t="str">
        <f t="shared" si="1"/>
        <v/>
      </c>
      <c r="L13" s="32" t="str">
        <f t="shared" si="1"/>
        <v/>
      </c>
      <c r="M13" s="33" t="str">
        <f t="shared" si="1"/>
        <v/>
      </c>
      <c r="N13" s="34">
        <f>IF(N9=0,0,N12/N9)</f>
        <v>0</v>
      </c>
    </row>
    <row r="14" spans="1:14" s="5" customFormat="1" ht="14.25" thickTop="1" x14ac:dyDescent="0.15">
      <c r="A14" s="24"/>
      <c r="B14" s="24"/>
      <c r="C14" s="4"/>
      <c r="D14" s="6"/>
      <c r="E14" s="6"/>
      <c r="F14" s="6"/>
      <c r="G14" s="6"/>
      <c r="H14" s="6"/>
      <c r="I14" s="6"/>
      <c r="J14" s="6"/>
      <c r="K14" s="6"/>
      <c r="L14" s="6"/>
      <c r="M14" s="6"/>
    </row>
    <row r="16" spans="1:14" ht="36.75" customHeight="1" x14ac:dyDescent="0.15">
      <c r="A16" s="75"/>
      <c r="B16" s="48" t="s">
        <v>22</v>
      </c>
      <c r="C16" s="48" t="s">
        <v>0</v>
      </c>
      <c r="D16" s="2" t="s">
        <v>1</v>
      </c>
      <c r="E16" s="2" t="s">
        <v>5</v>
      </c>
      <c r="F16" s="102" t="s">
        <v>2</v>
      </c>
      <c r="G16" s="103"/>
      <c r="H16" s="104" t="s">
        <v>19</v>
      </c>
      <c r="I16" s="103"/>
      <c r="J16" s="104" t="s">
        <v>17</v>
      </c>
      <c r="K16" s="103"/>
      <c r="L16" s="107" t="s">
        <v>3</v>
      </c>
      <c r="M16" s="107"/>
    </row>
    <row r="17" spans="1:13" x14ac:dyDescent="0.15">
      <c r="A17" s="75"/>
      <c r="B17" s="9"/>
      <c r="C17" s="69" t="e">
        <f>LOOKUP($B17,$D$6:$M$6,$D$5:$M$5)</f>
        <v>#N/A</v>
      </c>
      <c r="D17" s="10"/>
      <c r="E17" s="11"/>
      <c r="F17" s="96"/>
      <c r="G17" s="97"/>
      <c r="H17" s="96"/>
      <c r="I17" s="97"/>
      <c r="J17" s="105">
        <f>F17-H17</f>
        <v>0</v>
      </c>
      <c r="K17" s="106"/>
      <c r="L17" s="108" t="e">
        <f>J17/$F$3</f>
        <v>#DIV/0!</v>
      </c>
      <c r="M17" s="108"/>
    </row>
    <row r="18" spans="1:13" x14ac:dyDescent="0.15">
      <c r="A18" s="75"/>
      <c r="B18" s="9"/>
      <c r="C18" s="69" t="e">
        <f t="shared" ref="C18:C81" si="2">LOOKUP($B18,$D$6:$M$6,$D$5:$M$5)</f>
        <v>#N/A</v>
      </c>
      <c r="D18" s="10"/>
      <c r="E18" s="11"/>
      <c r="F18" s="96"/>
      <c r="G18" s="97"/>
      <c r="H18" s="96"/>
      <c r="I18" s="97"/>
      <c r="J18" s="105">
        <f t="shared" ref="J18:J81" si="3">F18-H18</f>
        <v>0</v>
      </c>
      <c r="K18" s="106"/>
      <c r="L18" s="108" t="e">
        <f t="shared" ref="L18:L81" si="4">J18/$F$3</f>
        <v>#DIV/0!</v>
      </c>
      <c r="M18" s="108"/>
    </row>
    <row r="19" spans="1:13" x14ac:dyDescent="0.15">
      <c r="A19" s="75"/>
      <c r="B19" s="9"/>
      <c r="C19" s="69" t="e">
        <f t="shared" si="2"/>
        <v>#N/A</v>
      </c>
      <c r="D19" s="10"/>
      <c r="E19" s="11"/>
      <c r="F19" s="96"/>
      <c r="G19" s="97"/>
      <c r="H19" s="96"/>
      <c r="I19" s="97"/>
      <c r="J19" s="105">
        <f t="shared" si="3"/>
        <v>0</v>
      </c>
      <c r="K19" s="106"/>
      <c r="L19" s="108" t="e">
        <f t="shared" si="4"/>
        <v>#DIV/0!</v>
      </c>
      <c r="M19" s="108"/>
    </row>
    <row r="20" spans="1:13" x14ac:dyDescent="0.15">
      <c r="A20" s="75"/>
      <c r="B20" s="9"/>
      <c r="C20" s="69" t="e">
        <f t="shared" si="2"/>
        <v>#N/A</v>
      </c>
      <c r="D20" s="10"/>
      <c r="E20" s="11"/>
      <c r="F20" s="96"/>
      <c r="G20" s="97"/>
      <c r="H20" s="96"/>
      <c r="I20" s="97"/>
      <c r="J20" s="105">
        <f t="shared" si="3"/>
        <v>0</v>
      </c>
      <c r="K20" s="106"/>
      <c r="L20" s="108" t="e">
        <f t="shared" si="4"/>
        <v>#DIV/0!</v>
      </c>
      <c r="M20" s="108"/>
    </row>
    <row r="21" spans="1:13" x14ac:dyDescent="0.15">
      <c r="A21" s="75"/>
      <c r="B21" s="9"/>
      <c r="C21" s="69" t="e">
        <f t="shared" si="2"/>
        <v>#N/A</v>
      </c>
      <c r="D21" s="10"/>
      <c r="E21" s="11"/>
      <c r="F21" s="96"/>
      <c r="G21" s="97"/>
      <c r="H21" s="96"/>
      <c r="I21" s="97"/>
      <c r="J21" s="105">
        <f t="shared" si="3"/>
        <v>0</v>
      </c>
      <c r="K21" s="106"/>
      <c r="L21" s="108" t="e">
        <f t="shared" si="4"/>
        <v>#DIV/0!</v>
      </c>
      <c r="M21" s="108"/>
    </row>
    <row r="22" spans="1:13" x14ac:dyDescent="0.15">
      <c r="A22" s="75"/>
      <c r="B22" s="9"/>
      <c r="C22" s="69" t="e">
        <f t="shared" si="2"/>
        <v>#N/A</v>
      </c>
      <c r="D22" s="10"/>
      <c r="E22" s="11"/>
      <c r="F22" s="96"/>
      <c r="G22" s="97"/>
      <c r="H22" s="96"/>
      <c r="I22" s="97"/>
      <c r="J22" s="105">
        <f t="shared" si="3"/>
        <v>0</v>
      </c>
      <c r="K22" s="106"/>
      <c r="L22" s="108" t="e">
        <f t="shared" si="4"/>
        <v>#DIV/0!</v>
      </c>
      <c r="M22" s="108"/>
    </row>
    <row r="23" spans="1:13" x14ac:dyDescent="0.15">
      <c r="A23" s="75"/>
      <c r="B23" s="9"/>
      <c r="C23" s="69" t="e">
        <f t="shared" si="2"/>
        <v>#N/A</v>
      </c>
      <c r="D23" s="67"/>
      <c r="E23" s="11"/>
      <c r="F23" s="96"/>
      <c r="G23" s="97"/>
      <c r="H23" s="96"/>
      <c r="I23" s="97"/>
      <c r="J23" s="105">
        <f t="shared" si="3"/>
        <v>0</v>
      </c>
      <c r="K23" s="106"/>
      <c r="L23" s="108" t="e">
        <f t="shared" si="4"/>
        <v>#DIV/0!</v>
      </c>
      <c r="M23" s="108"/>
    </row>
    <row r="24" spans="1:13" x14ac:dyDescent="0.15">
      <c r="A24" s="75"/>
      <c r="B24" s="9"/>
      <c r="C24" s="69" t="e">
        <f t="shared" si="2"/>
        <v>#N/A</v>
      </c>
      <c r="D24" s="67"/>
      <c r="E24" s="11"/>
      <c r="F24" s="96"/>
      <c r="G24" s="97"/>
      <c r="H24" s="96"/>
      <c r="I24" s="97"/>
      <c r="J24" s="105">
        <f t="shared" si="3"/>
        <v>0</v>
      </c>
      <c r="K24" s="106"/>
      <c r="L24" s="108" t="e">
        <f t="shared" si="4"/>
        <v>#DIV/0!</v>
      </c>
      <c r="M24" s="108"/>
    </row>
    <row r="25" spans="1:13" x14ac:dyDescent="0.15">
      <c r="A25" s="75"/>
      <c r="B25" s="9"/>
      <c r="C25" s="69" t="e">
        <f t="shared" si="2"/>
        <v>#N/A</v>
      </c>
      <c r="D25" s="67"/>
      <c r="E25" s="11"/>
      <c r="F25" s="96"/>
      <c r="G25" s="97"/>
      <c r="H25" s="96"/>
      <c r="I25" s="97"/>
      <c r="J25" s="105">
        <f t="shared" si="3"/>
        <v>0</v>
      </c>
      <c r="K25" s="106"/>
      <c r="L25" s="108" t="e">
        <f t="shared" si="4"/>
        <v>#DIV/0!</v>
      </c>
      <c r="M25" s="108"/>
    </row>
    <row r="26" spans="1:13" x14ac:dyDescent="0.15">
      <c r="A26" s="75"/>
      <c r="B26" s="9"/>
      <c r="C26" s="69" t="e">
        <f t="shared" si="2"/>
        <v>#N/A</v>
      </c>
      <c r="D26" s="67"/>
      <c r="E26" s="11"/>
      <c r="F26" s="96"/>
      <c r="G26" s="97"/>
      <c r="H26" s="96"/>
      <c r="I26" s="97"/>
      <c r="J26" s="105">
        <f t="shared" si="3"/>
        <v>0</v>
      </c>
      <c r="K26" s="106"/>
      <c r="L26" s="108" t="e">
        <f t="shared" si="4"/>
        <v>#DIV/0!</v>
      </c>
      <c r="M26" s="108"/>
    </row>
    <row r="27" spans="1:13" x14ac:dyDescent="0.15">
      <c r="A27" s="75"/>
      <c r="B27" s="9"/>
      <c r="C27" s="69" t="e">
        <f t="shared" si="2"/>
        <v>#N/A</v>
      </c>
      <c r="D27" s="67"/>
      <c r="E27" s="11"/>
      <c r="F27" s="96"/>
      <c r="G27" s="97"/>
      <c r="H27" s="96"/>
      <c r="I27" s="97"/>
      <c r="J27" s="105">
        <f t="shared" si="3"/>
        <v>0</v>
      </c>
      <c r="K27" s="106"/>
      <c r="L27" s="108" t="e">
        <f t="shared" si="4"/>
        <v>#DIV/0!</v>
      </c>
      <c r="M27" s="108"/>
    </row>
    <row r="28" spans="1:13" x14ac:dyDescent="0.15">
      <c r="A28" s="75"/>
      <c r="B28" s="9"/>
      <c r="C28" s="69" t="e">
        <f t="shared" si="2"/>
        <v>#N/A</v>
      </c>
      <c r="D28" s="67"/>
      <c r="E28" s="11"/>
      <c r="F28" s="96"/>
      <c r="G28" s="97"/>
      <c r="H28" s="96"/>
      <c r="I28" s="97"/>
      <c r="J28" s="105">
        <f t="shared" si="3"/>
        <v>0</v>
      </c>
      <c r="K28" s="106"/>
      <c r="L28" s="108" t="e">
        <f t="shared" si="4"/>
        <v>#DIV/0!</v>
      </c>
      <c r="M28" s="108"/>
    </row>
    <row r="29" spans="1:13" x14ac:dyDescent="0.15">
      <c r="A29" s="75"/>
      <c r="B29" s="9"/>
      <c r="C29" s="69" t="e">
        <f t="shared" si="2"/>
        <v>#N/A</v>
      </c>
      <c r="D29" s="67"/>
      <c r="E29" s="11"/>
      <c r="F29" s="96"/>
      <c r="G29" s="97"/>
      <c r="H29" s="96"/>
      <c r="I29" s="97"/>
      <c r="J29" s="105">
        <f t="shared" si="3"/>
        <v>0</v>
      </c>
      <c r="K29" s="106"/>
      <c r="L29" s="108" t="e">
        <f t="shared" si="4"/>
        <v>#DIV/0!</v>
      </c>
      <c r="M29" s="108"/>
    </row>
    <row r="30" spans="1:13" x14ac:dyDescent="0.15">
      <c r="A30" s="75"/>
      <c r="B30" s="9"/>
      <c r="C30" s="69" t="e">
        <f t="shared" si="2"/>
        <v>#N/A</v>
      </c>
      <c r="D30" s="67"/>
      <c r="E30" s="11"/>
      <c r="F30" s="96"/>
      <c r="G30" s="97"/>
      <c r="H30" s="96"/>
      <c r="I30" s="97"/>
      <c r="J30" s="105">
        <f t="shared" si="3"/>
        <v>0</v>
      </c>
      <c r="K30" s="106"/>
      <c r="L30" s="108" t="e">
        <f t="shared" si="4"/>
        <v>#DIV/0!</v>
      </c>
      <c r="M30" s="108"/>
    </row>
    <row r="31" spans="1:13" x14ac:dyDescent="0.15">
      <c r="A31" s="75"/>
      <c r="B31" s="9"/>
      <c r="C31" s="69" t="e">
        <f t="shared" si="2"/>
        <v>#N/A</v>
      </c>
      <c r="D31" s="67"/>
      <c r="E31" s="11"/>
      <c r="F31" s="96"/>
      <c r="G31" s="97"/>
      <c r="H31" s="96"/>
      <c r="I31" s="97"/>
      <c r="J31" s="105">
        <f t="shared" si="3"/>
        <v>0</v>
      </c>
      <c r="K31" s="106"/>
      <c r="L31" s="108" t="e">
        <f t="shared" si="4"/>
        <v>#DIV/0!</v>
      </c>
      <c r="M31" s="108"/>
    </row>
    <row r="32" spans="1:13" x14ac:dyDescent="0.15">
      <c r="A32" s="75"/>
      <c r="B32" s="9"/>
      <c r="C32" s="69" t="e">
        <f t="shared" si="2"/>
        <v>#N/A</v>
      </c>
      <c r="D32" s="67"/>
      <c r="E32" s="11"/>
      <c r="F32" s="96"/>
      <c r="G32" s="97"/>
      <c r="H32" s="96"/>
      <c r="I32" s="97"/>
      <c r="J32" s="105">
        <f t="shared" si="3"/>
        <v>0</v>
      </c>
      <c r="K32" s="106"/>
      <c r="L32" s="108" t="e">
        <f t="shared" si="4"/>
        <v>#DIV/0!</v>
      </c>
      <c r="M32" s="108"/>
    </row>
    <row r="33" spans="1:13" x14ac:dyDescent="0.15">
      <c r="A33" s="75"/>
      <c r="B33" s="9"/>
      <c r="C33" s="69" t="e">
        <f t="shared" si="2"/>
        <v>#N/A</v>
      </c>
      <c r="D33" s="67"/>
      <c r="E33" s="11"/>
      <c r="F33" s="96"/>
      <c r="G33" s="97"/>
      <c r="H33" s="96"/>
      <c r="I33" s="97"/>
      <c r="J33" s="105">
        <f t="shared" si="3"/>
        <v>0</v>
      </c>
      <c r="K33" s="106"/>
      <c r="L33" s="108" t="e">
        <f t="shared" si="4"/>
        <v>#DIV/0!</v>
      </c>
      <c r="M33" s="108"/>
    </row>
    <row r="34" spans="1:13" x14ac:dyDescent="0.15">
      <c r="A34" s="75"/>
      <c r="B34" s="9"/>
      <c r="C34" s="69" t="e">
        <f t="shared" si="2"/>
        <v>#N/A</v>
      </c>
      <c r="D34" s="67"/>
      <c r="E34" s="11"/>
      <c r="F34" s="96"/>
      <c r="G34" s="97"/>
      <c r="H34" s="96"/>
      <c r="I34" s="97"/>
      <c r="J34" s="105">
        <f t="shared" si="3"/>
        <v>0</v>
      </c>
      <c r="K34" s="106"/>
      <c r="L34" s="108" t="e">
        <f t="shared" si="4"/>
        <v>#DIV/0!</v>
      </c>
      <c r="M34" s="108"/>
    </row>
    <row r="35" spans="1:13" x14ac:dyDescent="0.15">
      <c r="A35" s="75"/>
      <c r="B35" s="9"/>
      <c r="C35" s="69" t="e">
        <f t="shared" si="2"/>
        <v>#N/A</v>
      </c>
      <c r="D35" s="67"/>
      <c r="E35" s="11"/>
      <c r="F35" s="96"/>
      <c r="G35" s="97"/>
      <c r="H35" s="96"/>
      <c r="I35" s="97"/>
      <c r="J35" s="105">
        <f t="shared" si="3"/>
        <v>0</v>
      </c>
      <c r="K35" s="106"/>
      <c r="L35" s="108" t="e">
        <f t="shared" si="4"/>
        <v>#DIV/0!</v>
      </c>
      <c r="M35" s="108"/>
    </row>
    <row r="36" spans="1:13" x14ac:dyDescent="0.15">
      <c r="A36" s="75"/>
      <c r="B36" s="9"/>
      <c r="C36" s="69" t="e">
        <f t="shared" si="2"/>
        <v>#N/A</v>
      </c>
      <c r="D36" s="67"/>
      <c r="E36" s="11"/>
      <c r="F36" s="96"/>
      <c r="G36" s="97"/>
      <c r="H36" s="96"/>
      <c r="I36" s="97"/>
      <c r="J36" s="105">
        <f t="shared" si="3"/>
        <v>0</v>
      </c>
      <c r="K36" s="106"/>
      <c r="L36" s="108" t="e">
        <f t="shared" si="4"/>
        <v>#DIV/0!</v>
      </c>
      <c r="M36" s="108"/>
    </row>
    <row r="37" spans="1:13" x14ac:dyDescent="0.15">
      <c r="A37" s="75"/>
      <c r="B37" s="9"/>
      <c r="C37" s="69" t="e">
        <f t="shared" si="2"/>
        <v>#N/A</v>
      </c>
      <c r="D37" s="67"/>
      <c r="E37" s="11"/>
      <c r="F37" s="96"/>
      <c r="G37" s="97"/>
      <c r="H37" s="96"/>
      <c r="I37" s="97"/>
      <c r="J37" s="105">
        <f t="shared" si="3"/>
        <v>0</v>
      </c>
      <c r="K37" s="106"/>
      <c r="L37" s="108" t="e">
        <f t="shared" si="4"/>
        <v>#DIV/0!</v>
      </c>
      <c r="M37" s="108"/>
    </row>
    <row r="38" spans="1:13" x14ac:dyDescent="0.15">
      <c r="A38" s="75"/>
      <c r="B38" s="9"/>
      <c r="C38" s="69" t="e">
        <f t="shared" si="2"/>
        <v>#N/A</v>
      </c>
      <c r="D38" s="67"/>
      <c r="E38" s="11"/>
      <c r="F38" s="96"/>
      <c r="G38" s="97"/>
      <c r="H38" s="96"/>
      <c r="I38" s="97"/>
      <c r="J38" s="105">
        <f t="shared" si="3"/>
        <v>0</v>
      </c>
      <c r="K38" s="106"/>
      <c r="L38" s="108" t="e">
        <f t="shared" si="4"/>
        <v>#DIV/0!</v>
      </c>
      <c r="M38" s="108"/>
    </row>
    <row r="39" spans="1:13" x14ac:dyDescent="0.15">
      <c r="A39" s="75"/>
      <c r="B39" s="9"/>
      <c r="C39" s="69" t="e">
        <f t="shared" si="2"/>
        <v>#N/A</v>
      </c>
      <c r="D39" s="67"/>
      <c r="E39" s="11"/>
      <c r="F39" s="96"/>
      <c r="G39" s="97"/>
      <c r="H39" s="96"/>
      <c r="I39" s="97"/>
      <c r="J39" s="105">
        <f t="shared" si="3"/>
        <v>0</v>
      </c>
      <c r="K39" s="106"/>
      <c r="L39" s="108" t="e">
        <f t="shared" si="4"/>
        <v>#DIV/0!</v>
      </c>
      <c r="M39" s="108"/>
    </row>
    <row r="40" spans="1:13" x14ac:dyDescent="0.15">
      <c r="A40" s="75"/>
      <c r="B40" s="9"/>
      <c r="C40" s="69" t="e">
        <f t="shared" si="2"/>
        <v>#N/A</v>
      </c>
      <c r="D40" s="67"/>
      <c r="E40" s="11"/>
      <c r="F40" s="96"/>
      <c r="G40" s="97"/>
      <c r="H40" s="96"/>
      <c r="I40" s="97"/>
      <c r="J40" s="105">
        <f t="shared" si="3"/>
        <v>0</v>
      </c>
      <c r="K40" s="106"/>
      <c r="L40" s="108" t="e">
        <f t="shared" si="4"/>
        <v>#DIV/0!</v>
      </c>
      <c r="M40" s="108"/>
    </row>
    <row r="41" spans="1:13" x14ac:dyDescent="0.15">
      <c r="A41" s="75"/>
      <c r="B41" s="9"/>
      <c r="C41" s="69" t="e">
        <f t="shared" si="2"/>
        <v>#N/A</v>
      </c>
      <c r="D41" s="67"/>
      <c r="E41" s="11"/>
      <c r="F41" s="96"/>
      <c r="G41" s="97"/>
      <c r="H41" s="96"/>
      <c r="I41" s="97"/>
      <c r="J41" s="105">
        <f t="shared" si="3"/>
        <v>0</v>
      </c>
      <c r="K41" s="106"/>
      <c r="L41" s="108" t="e">
        <f t="shared" si="4"/>
        <v>#DIV/0!</v>
      </c>
      <c r="M41" s="108"/>
    </row>
    <row r="42" spans="1:13" x14ac:dyDescent="0.15">
      <c r="A42" s="75"/>
      <c r="B42" s="9"/>
      <c r="C42" s="69" t="e">
        <f t="shared" si="2"/>
        <v>#N/A</v>
      </c>
      <c r="D42" s="67"/>
      <c r="E42" s="11"/>
      <c r="F42" s="96"/>
      <c r="G42" s="97"/>
      <c r="H42" s="96"/>
      <c r="I42" s="97"/>
      <c r="J42" s="105">
        <f t="shared" si="3"/>
        <v>0</v>
      </c>
      <c r="K42" s="106"/>
      <c r="L42" s="108" t="e">
        <f t="shared" si="4"/>
        <v>#DIV/0!</v>
      </c>
      <c r="M42" s="108"/>
    </row>
    <row r="43" spans="1:13" x14ac:dyDescent="0.15">
      <c r="A43" s="75"/>
      <c r="B43" s="9"/>
      <c r="C43" s="69" t="e">
        <f t="shared" si="2"/>
        <v>#N/A</v>
      </c>
      <c r="D43" s="67"/>
      <c r="E43" s="11"/>
      <c r="F43" s="96"/>
      <c r="G43" s="97"/>
      <c r="H43" s="96"/>
      <c r="I43" s="97"/>
      <c r="J43" s="105">
        <f t="shared" si="3"/>
        <v>0</v>
      </c>
      <c r="K43" s="106"/>
      <c r="L43" s="108" t="e">
        <f t="shared" si="4"/>
        <v>#DIV/0!</v>
      </c>
      <c r="M43" s="108"/>
    </row>
    <row r="44" spans="1:13" x14ac:dyDescent="0.15">
      <c r="A44" s="75"/>
      <c r="B44" s="9"/>
      <c r="C44" s="69" t="e">
        <f t="shared" si="2"/>
        <v>#N/A</v>
      </c>
      <c r="D44" s="67"/>
      <c r="E44" s="11"/>
      <c r="F44" s="96"/>
      <c r="G44" s="97"/>
      <c r="H44" s="96"/>
      <c r="I44" s="97"/>
      <c r="J44" s="105">
        <f t="shared" si="3"/>
        <v>0</v>
      </c>
      <c r="K44" s="106"/>
      <c r="L44" s="108" t="e">
        <f t="shared" si="4"/>
        <v>#DIV/0!</v>
      </c>
      <c r="M44" s="108"/>
    </row>
    <row r="45" spans="1:13" x14ac:dyDescent="0.15">
      <c r="A45" s="75"/>
      <c r="B45" s="9"/>
      <c r="C45" s="69" t="e">
        <f t="shared" si="2"/>
        <v>#N/A</v>
      </c>
      <c r="D45" s="67"/>
      <c r="E45" s="11"/>
      <c r="F45" s="96"/>
      <c r="G45" s="97"/>
      <c r="H45" s="96"/>
      <c r="I45" s="97"/>
      <c r="J45" s="105">
        <f t="shared" si="3"/>
        <v>0</v>
      </c>
      <c r="K45" s="106"/>
      <c r="L45" s="108" t="e">
        <f t="shared" si="4"/>
        <v>#DIV/0!</v>
      </c>
      <c r="M45" s="108"/>
    </row>
    <row r="46" spans="1:13" x14ac:dyDescent="0.15">
      <c r="A46" s="75"/>
      <c r="B46" s="9"/>
      <c r="C46" s="69" t="e">
        <f t="shared" si="2"/>
        <v>#N/A</v>
      </c>
      <c r="D46" s="67"/>
      <c r="E46" s="11"/>
      <c r="F46" s="96"/>
      <c r="G46" s="97"/>
      <c r="H46" s="96"/>
      <c r="I46" s="97"/>
      <c r="J46" s="105">
        <f t="shared" si="3"/>
        <v>0</v>
      </c>
      <c r="K46" s="106"/>
      <c r="L46" s="108" t="e">
        <f t="shared" si="4"/>
        <v>#DIV/0!</v>
      </c>
      <c r="M46" s="108"/>
    </row>
    <row r="47" spans="1:13" x14ac:dyDescent="0.15">
      <c r="A47" s="75"/>
      <c r="B47" s="9"/>
      <c r="C47" s="69" t="e">
        <f t="shared" si="2"/>
        <v>#N/A</v>
      </c>
      <c r="D47" s="67"/>
      <c r="E47" s="11"/>
      <c r="F47" s="96"/>
      <c r="G47" s="97"/>
      <c r="H47" s="96"/>
      <c r="I47" s="97"/>
      <c r="J47" s="105">
        <f t="shared" si="3"/>
        <v>0</v>
      </c>
      <c r="K47" s="106"/>
      <c r="L47" s="108" t="e">
        <f t="shared" si="4"/>
        <v>#DIV/0!</v>
      </c>
      <c r="M47" s="108"/>
    </row>
    <row r="48" spans="1:13" x14ac:dyDescent="0.15">
      <c r="A48" s="75"/>
      <c r="B48" s="9"/>
      <c r="C48" s="69" t="e">
        <f t="shared" si="2"/>
        <v>#N/A</v>
      </c>
      <c r="D48" s="67"/>
      <c r="E48" s="11"/>
      <c r="F48" s="96"/>
      <c r="G48" s="97"/>
      <c r="H48" s="96"/>
      <c r="I48" s="97"/>
      <c r="J48" s="105">
        <f t="shared" si="3"/>
        <v>0</v>
      </c>
      <c r="K48" s="106"/>
      <c r="L48" s="108" t="e">
        <f t="shared" si="4"/>
        <v>#DIV/0!</v>
      </c>
      <c r="M48" s="108"/>
    </row>
    <row r="49" spans="1:13" x14ac:dyDescent="0.15">
      <c r="A49" s="75"/>
      <c r="B49" s="9"/>
      <c r="C49" s="69" t="e">
        <f t="shared" si="2"/>
        <v>#N/A</v>
      </c>
      <c r="D49" s="67"/>
      <c r="E49" s="11"/>
      <c r="F49" s="96"/>
      <c r="G49" s="97"/>
      <c r="H49" s="96"/>
      <c r="I49" s="97"/>
      <c r="J49" s="105">
        <f t="shared" si="3"/>
        <v>0</v>
      </c>
      <c r="K49" s="106"/>
      <c r="L49" s="108" t="e">
        <f t="shared" si="4"/>
        <v>#DIV/0!</v>
      </c>
      <c r="M49" s="108"/>
    </row>
    <row r="50" spans="1:13" x14ac:dyDescent="0.15">
      <c r="A50" s="75"/>
      <c r="B50" s="9"/>
      <c r="C50" s="69" t="e">
        <f t="shared" si="2"/>
        <v>#N/A</v>
      </c>
      <c r="D50" s="67"/>
      <c r="E50" s="11"/>
      <c r="F50" s="96"/>
      <c r="G50" s="97"/>
      <c r="H50" s="96"/>
      <c r="I50" s="97"/>
      <c r="J50" s="105">
        <f t="shared" si="3"/>
        <v>0</v>
      </c>
      <c r="K50" s="106"/>
      <c r="L50" s="108" t="e">
        <f t="shared" si="4"/>
        <v>#DIV/0!</v>
      </c>
      <c r="M50" s="108"/>
    </row>
    <row r="51" spans="1:13" x14ac:dyDescent="0.15">
      <c r="A51" s="75"/>
      <c r="B51" s="9"/>
      <c r="C51" s="69" t="e">
        <f t="shared" si="2"/>
        <v>#N/A</v>
      </c>
      <c r="D51" s="67"/>
      <c r="E51" s="11"/>
      <c r="F51" s="96"/>
      <c r="G51" s="97"/>
      <c r="H51" s="96"/>
      <c r="I51" s="97"/>
      <c r="J51" s="105">
        <f t="shared" si="3"/>
        <v>0</v>
      </c>
      <c r="K51" s="106"/>
      <c r="L51" s="108" t="e">
        <f t="shared" si="4"/>
        <v>#DIV/0!</v>
      </c>
      <c r="M51" s="108"/>
    </row>
    <row r="52" spans="1:13" x14ac:dyDescent="0.15">
      <c r="A52" s="75"/>
      <c r="B52" s="9"/>
      <c r="C52" s="69" t="e">
        <f t="shared" si="2"/>
        <v>#N/A</v>
      </c>
      <c r="D52" s="67"/>
      <c r="E52" s="11"/>
      <c r="F52" s="96"/>
      <c r="G52" s="97"/>
      <c r="H52" s="96"/>
      <c r="I52" s="97"/>
      <c r="J52" s="105">
        <f t="shared" si="3"/>
        <v>0</v>
      </c>
      <c r="K52" s="106"/>
      <c r="L52" s="108" t="e">
        <f t="shared" si="4"/>
        <v>#DIV/0!</v>
      </c>
      <c r="M52" s="108"/>
    </row>
    <row r="53" spans="1:13" x14ac:dyDescent="0.15">
      <c r="A53" s="75"/>
      <c r="B53" s="9"/>
      <c r="C53" s="69" t="e">
        <f t="shared" si="2"/>
        <v>#N/A</v>
      </c>
      <c r="D53" s="67"/>
      <c r="E53" s="11"/>
      <c r="F53" s="96"/>
      <c r="G53" s="97"/>
      <c r="H53" s="96"/>
      <c r="I53" s="97"/>
      <c r="J53" s="105">
        <f t="shared" si="3"/>
        <v>0</v>
      </c>
      <c r="K53" s="106"/>
      <c r="L53" s="108" t="e">
        <f t="shared" si="4"/>
        <v>#DIV/0!</v>
      </c>
      <c r="M53" s="108"/>
    </row>
    <row r="54" spans="1:13" x14ac:dyDescent="0.15">
      <c r="A54" s="75"/>
      <c r="B54" s="9"/>
      <c r="C54" s="69" t="e">
        <f t="shared" si="2"/>
        <v>#N/A</v>
      </c>
      <c r="D54" s="67"/>
      <c r="E54" s="11"/>
      <c r="F54" s="96"/>
      <c r="G54" s="97"/>
      <c r="H54" s="96"/>
      <c r="I54" s="97"/>
      <c r="J54" s="105">
        <f t="shared" si="3"/>
        <v>0</v>
      </c>
      <c r="K54" s="106"/>
      <c r="L54" s="108" t="e">
        <f t="shared" si="4"/>
        <v>#DIV/0!</v>
      </c>
      <c r="M54" s="108"/>
    </row>
    <row r="55" spans="1:13" x14ac:dyDescent="0.15">
      <c r="A55" s="75"/>
      <c r="B55" s="9"/>
      <c r="C55" s="69" t="e">
        <f t="shared" si="2"/>
        <v>#N/A</v>
      </c>
      <c r="D55" s="67"/>
      <c r="E55" s="11"/>
      <c r="F55" s="96"/>
      <c r="G55" s="97"/>
      <c r="H55" s="96"/>
      <c r="I55" s="97"/>
      <c r="J55" s="105">
        <f t="shared" si="3"/>
        <v>0</v>
      </c>
      <c r="K55" s="106"/>
      <c r="L55" s="108" t="e">
        <f t="shared" si="4"/>
        <v>#DIV/0!</v>
      </c>
      <c r="M55" s="108"/>
    </row>
    <row r="56" spans="1:13" x14ac:dyDescent="0.15">
      <c r="A56" s="75"/>
      <c r="B56" s="9"/>
      <c r="C56" s="69" t="e">
        <f t="shared" si="2"/>
        <v>#N/A</v>
      </c>
      <c r="D56" s="67"/>
      <c r="E56" s="11"/>
      <c r="F56" s="96"/>
      <c r="G56" s="97"/>
      <c r="H56" s="96"/>
      <c r="I56" s="97"/>
      <c r="J56" s="105">
        <f t="shared" si="3"/>
        <v>0</v>
      </c>
      <c r="K56" s="106"/>
      <c r="L56" s="108" t="e">
        <f t="shared" si="4"/>
        <v>#DIV/0!</v>
      </c>
      <c r="M56" s="108"/>
    </row>
    <row r="57" spans="1:13" x14ac:dyDescent="0.15">
      <c r="A57" s="75"/>
      <c r="B57" s="9"/>
      <c r="C57" s="69" t="e">
        <f t="shared" si="2"/>
        <v>#N/A</v>
      </c>
      <c r="D57" s="67"/>
      <c r="E57" s="11"/>
      <c r="F57" s="96"/>
      <c r="G57" s="97"/>
      <c r="H57" s="96"/>
      <c r="I57" s="97"/>
      <c r="J57" s="105">
        <f t="shared" si="3"/>
        <v>0</v>
      </c>
      <c r="K57" s="106"/>
      <c r="L57" s="108" t="e">
        <f t="shared" si="4"/>
        <v>#DIV/0!</v>
      </c>
      <c r="M57" s="108"/>
    </row>
    <row r="58" spans="1:13" x14ac:dyDescent="0.15">
      <c r="A58" s="75"/>
      <c r="B58" s="9"/>
      <c r="C58" s="69" t="e">
        <f t="shared" si="2"/>
        <v>#N/A</v>
      </c>
      <c r="D58" s="67"/>
      <c r="E58" s="11"/>
      <c r="F58" s="96"/>
      <c r="G58" s="97"/>
      <c r="H58" s="96"/>
      <c r="I58" s="97"/>
      <c r="J58" s="105">
        <f t="shared" si="3"/>
        <v>0</v>
      </c>
      <c r="K58" s="106"/>
      <c r="L58" s="108" t="e">
        <f t="shared" si="4"/>
        <v>#DIV/0!</v>
      </c>
      <c r="M58" s="108"/>
    </row>
    <row r="59" spans="1:13" x14ac:dyDescent="0.15">
      <c r="A59" s="75"/>
      <c r="B59" s="9"/>
      <c r="C59" s="69" t="e">
        <f t="shared" si="2"/>
        <v>#N/A</v>
      </c>
      <c r="D59" s="67"/>
      <c r="E59" s="11"/>
      <c r="F59" s="96"/>
      <c r="G59" s="97"/>
      <c r="H59" s="96"/>
      <c r="I59" s="97"/>
      <c r="J59" s="105">
        <f t="shared" si="3"/>
        <v>0</v>
      </c>
      <c r="K59" s="106"/>
      <c r="L59" s="108" t="e">
        <f t="shared" si="4"/>
        <v>#DIV/0!</v>
      </c>
      <c r="M59" s="108"/>
    </row>
    <row r="60" spans="1:13" x14ac:dyDescent="0.15">
      <c r="A60" s="75"/>
      <c r="B60" s="9"/>
      <c r="C60" s="69" t="e">
        <f t="shared" si="2"/>
        <v>#N/A</v>
      </c>
      <c r="D60" s="67"/>
      <c r="E60" s="11"/>
      <c r="F60" s="96"/>
      <c r="G60" s="97"/>
      <c r="H60" s="96"/>
      <c r="I60" s="97"/>
      <c r="J60" s="105">
        <f t="shared" si="3"/>
        <v>0</v>
      </c>
      <c r="K60" s="106"/>
      <c r="L60" s="108" t="e">
        <f t="shared" si="4"/>
        <v>#DIV/0!</v>
      </c>
      <c r="M60" s="108"/>
    </row>
    <row r="61" spans="1:13" x14ac:dyDescent="0.15">
      <c r="A61" s="75"/>
      <c r="B61" s="9"/>
      <c r="C61" s="69" t="e">
        <f t="shared" si="2"/>
        <v>#N/A</v>
      </c>
      <c r="D61" s="67"/>
      <c r="E61" s="11"/>
      <c r="F61" s="96"/>
      <c r="G61" s="97"/>
      <c r="H61" s="96"/>
      <c r="I61" s="97"/>
      <c r="J61" s="105">
        <f t="shared" si="3"/>
        <v>0</v>
      </c>
      <c r="K61" s="106"/>
      <c r="L61" s="108" t="e">
        <f t="shared" si="4"/>
        <v>#DIV/0!</v>
      </c>
      <c r="M61" s="108"/>
    </row>
    <row r="62" spans="1:13" x14ac:dyDescent="0.15">
      <c r="A62" s="75"/>
      <c r="B62" s="9"/>
      <c r="C62" s="69" t="e">
        <f t="shared" si="2"/>
        <v>#N/A</v>
      </c>
      <c r="D62" s="67"/>
      <c r="E62" s="11"/>
      <c r="F62" s="96"/>
      <c r="G62" s="97"/>
      <c r="H62" s="96"/>
      <c r="I62" s="97"/>
      <c r="J62" s="105">
        <f t="shared" si="3"/>
        <v>0</v>
      </c>
      <c r="K62" s="106"/>
      <c r="L62" s="108" t="e">
        <f t="shared" si="4"/>
        <v>#DIV/0!</v>
      </c>
      <c r="M62" s="108"/>
    </row>
    <row r="63" spans="1:13" x14ac:dyDescent="0.15">
      <c r="A63" s="75"/>
      <c r="B63" s="9"/>
      <c r="C63" s="69" t="e">
        <f t="shared" si="2"/>
        <v>#N/A</v>
      </c>
      <c r="D63" s="67"/>
      <c r="E63" s="11"/>
      <c r="F63" s="96"/>
      <c r="G63" s="97"/>
      <c r="H63" s="96"/>
      <c r="I63" s="97"/>
      <c r="J63" s="105">
        <f t="shared" si="3"/>
        <v>0</v>
      </c>
      <c r="K63" s="106"/>
      <c r="L63" s="108" t="e">
        <f t="shared" si="4"/>
        <v>#DIV/0!</v>
      </c>
      <c r="M63" s="108"/>
    </row>
    <row r="64" spans="1:13" x14ac:dyDescent="0.15">
      <c r="A64" s="75"/>
      <c r="B64" s="9"/>
      <c r="C64" s="69" t="e">
        <f t="shared" si="2"/>
        <v>#N/A</v>
      </c>
      <c r="D64" s="67"/>
      <c r="E64" s="11"/>
      <c r="F64" s="96"/>
      <c r="G64" s="97"/>
      <c r="H64" s="96"/>
      <c r="I64" s="97"/>
      <c r="J64" s="105">
        <f t="shared" si="3"/>
        <v>0</v>
      </c>
      <c r="K64" s="106"/>
      <c r="L64" s="108" t="e">
        <f t="shared" si="4"/>
        <v>#DIV/0!</v>
      </c>
      <c r="M64" s="108"/>
    </row>
    <row r="65" spans="1:13" x14ac:dyDescent="0.15">
      <c r="A65" s="75"/>
      <c r="B65" s="9"/>
      <c r="C65" s="69" t="e">
        <f t="shared" si="2"/>
        <v>#N/A</v>
      </c>
      <c r="D65" s="67"/>
      <c r="E65" s="11"/>
      <c r="F65" s="96"/>
      <c r="G65" s="97"/>
      <c r="H65" s="96"/>
      <c r="I65" s="97"/>
      <c r="J65" s="105">
        <f t="shared" si="3"/>
        <v>0</v>
      </c>
      <c r="K65" s="106"/>
      <c r="L65" s="108" t="e">
        <f t="shared" si="4"/>
        <v>#DIV/0!</v>
      </c>
      <c r="M65" s="108"/>
    </row>
    <row r="66" spans="1:13" x14ac:dyDescent="0.15">
      <c r="A66" s="75"/>
      <c r="B66" s="9"/>
      <c r="C66" s="69" t="e">
        <f t="shared" si="2"/>
        <v>#N/A</v>
      </c>
      <c r="D66" s="67"/>
      <c r="E66" s="11"/>
      <c r="F66" s="96"/>
      <c r="G66" s="97"/>
      <c r="H66" s="96"/>
      <c r="I66" s="97"/>
      <c r="J66" s="105">
        <f t="shared" si="3"/>
        <v>0</v>
      </c>
      <c r="K66" s="106"/>
      <c r="L66" s="108" t="e">
        <f t="shared" si="4"/>
        <v>#DIV/0!</v>
      </c>
      <c r="M66" s="108"/>
    </row>
    <row r="67" spans="1:13" x14ac:dyDescent="0.15">
      <c r="A67" s="75"/>
      <c r="B67" s="9"/>
      <c r="C67" s="69" t="e">
        <f t="shared" si="2"/>
        <v>#N/A</v>
      </c>
      <c r="D67" s="67"/>
      <c r="E67" s="11"/>
      <c r="F67" s="96"/>
      <c r="G67" s="97"/>
      <c r="H67" s="96"/>
      <c r="I67" s="97"/>
      <c r="J67" s="105">
        <f t="shared" si="3"/>
        <v>0</v>
      </c>
      <c r="K67" s="106"/>
      <c r="L67" s="108" t="e">
        <f t="shared" si="4"/>
        <v>#DIV/0!</v>
      </c>
      <c r="M67" s="108"/>
    </row>
    <row r="68" spans="1:13" x14ac:dyDescent="0.15">
      <c r="A68" s="75"/>
      <c r="B68" s="9"/>
      <c r="C68" s="69" t="e">
        <f t="shared" si="2"/>
        <v>#N/A</v>
      </c>
      <c r="D68" s="67"/>
      <c r="E68" s="11"/>
      <c r="F68" s="96"/>
      <c r="G68" s="97"/>
      <c r="H68" s="96"/>
      <c r="I68" s="97"/>
      <c r="J68" s="105">
        <f t="shared" si="3"/>
        <v>0</v>
      </c>
      <c r="K68" s="106"/>
      <c r="L68" s="108" t="e">
        <f t="shared" si="4"/>
        <v>#DIV/0!</v>
      </c>
      <c r="M68" s="108"/>
    </row>
    <row r="69" spans="1:13" x14ac:dyDescent="0.15">
      <c r="A69" s="75"/>
      <c r="B69" s="9"/>
      <c r="C69" s="69" t="e">
        <f t="shared" si="2"/>
        <v>#N/A</v>
      </c>
      <c r="D69" s="67"/>
      <c r="E69" s="11"/>
      <c r="F69" s="96"/>
      <c r="G69" s="97"/>
      <c r="H69" s="96"/>
      <c r="I69" s="97"/>
      <c r="J69" s="105">
        <f t="shared" si="3"/>
        <v>0</v>
      </c>
      <c r="K69" s="106"/>
      <c r="L69" s="108" t="e">
        <f t="shared" si="4"/>
        <v>#DIV/0!</v>
      </c>
      <c r="M69" s="108"/>
    </row>
    <row r="70" spans="1:13" x14ac:dyDescent="0.15">
      <c r="A70" s="75"/>
      <c r="B70" s="9"/>
      <c r="C70" s="69" t="e">
        <f t="shared" si="2"/>
        <v>#N/A</v>
      </c>
      <c r="D70" s="67"/>
      <c r="E70" s="11"/>
      <c r="F70" s="96"/>
      <c r="G70" s="97"/>
      <c r="H70" s="96"/>
      <c r="I70" s="97"/>
      <c r="J70" s="105">
        <f t="shared" si="3"/>
        <v>0</v>
      </c>
      <c r="K70" s="106"/>
      <c r="L70" s="108" t="e">
        <f t="shared" si="4"/>
        <v>#DIV/0!</v>
      </c>
      <c r="M70" s="108"/>
    </row>
    <row r="71" spans="1:13" x14ac:dyDescent="0.15">
      <c r="A71" s="75"/>
      <c r="B71" s="9"/>
      <c r="C71" s="69" t="e">
        <f t="shared" si="2"/>
        <v>#N/A</v>
      </c>
      <c r="D71" s="67"/>
      <c r="E71" s="11"/>
      <c r="F71" s="96"/>
      <c r="G71" s="97"/>
      <c r="H71" s="96"/>
      <c r="I71" s="97"/>
      <c r="J71" s="105">
        <f t="shared" si="3"/>
        <v>0</v>
      </c>
      <c r="K71" s="106"/>
      <c r="L71" s="108" t="e">
        <f t="shared" si="4"/>
        <v>#DIV/0!</v>
      </c>
      <c r="M71" s="108"/>
    </row>
    <row r="72" spans="1:13" x14ac:dyDescent="0.15">
      <c r="A72" s="75"/>
      <c r="B72" s="9"/>
      <c r="C72" s="69" t="e">
        <f t="shared" si="2"/>
        <v>#N/A</v>
      </c>
      <c r="D72" s="67"/>
      <c r="E72" s="11"/>
      <c r="F72" s="96"/>
      <c r="G72" s="97"/>
      <c r="H72" s="96"/>
      <c r="I72" s="97"/>
      <c r="J72" s="105">
        <f t="shared" si="3"/>
        <v>0</v>
      </c>
      <c r="K72" s="106"/>
      <c r="L72" s="108" t="e">
        <f t="shared" si="4"/>
        <v>#DIV/0!</v>
      </c>
      <c r="M72" s="108"/>
    </row>
    <row r="73" spans="1:13" x14ac:dyDescent="0.15">
      <c r="A73" s="75"/>
      <c r="B73" s="9"/>
      <c r="C73" s="69" t="e">
        <f t="shared" si="2"/>
        <v>#N/A</v>
      </c>
      <c r="D73" s="67"/>
      <c r="E73" s="11"/>
      <c r="F73" s="96"/>
      <c r="G73" s="97"/>
      <c r="H73" s="96"/>
      <c r="I73" s="97"/>
      <c r="J73" s="105">
        <f t="shared" si="3"/>
        <v>0</v>
      </c>
      <c r="K73" s="106"/>
      <c r="L73" s="108" t="e">
        <f t="shared" si="4"/>
        <v>#DIV/0!</v>
      </c>
      <c r="M73" s="108"/>
    </row>
    <row r="74" spans="1:13" x14ac:dyDescent="0.15">
      <c r="A74" s="75"/>
      <c r="B74" s="9"/>
      <c r="C74" s="69" t="e">
        <f t="shared" si="2"/>
        <v>#N/A</v>
      </c>
      <c r="D74" s="67"/>
      <c r="E74" s="11"/>
      <c r="F74" s="96"/>
      <c r="G74" s="97"/>
      <c r="H74" s="96"/>
      <c r="I74" s="97"/>
      <c r="J74" s="105">
        <f t="shared" si="3"/>
        <v>0</v>
      </c>
      <c r="K74" s="106"/>
      <c r="L74" s="108" t="e">
        <f t="shared" si="4"/>
        <v>#DIV/0!</v>
      </c>
      <c r="M74" s="108"/>
    </row>
    <row r="75" spans="1:13" x14ac:dyDescent="0.15">
      <c r="A75" s="75"/>
      <c r="B75" s="9"/>
      <c r="C75" s="69" t="e">
        <f t="shared" si="2"/>
        <v>#N/A</v>
      </c>
      <c r="D75" s="67"/>
      <c r="E75" s="11"/>
      <c r="F75" s="96"/>
      <c r="G75" s="97"/>
      <c r="H75" s="96"/>
      <c r="I75" s="97"/>
      <c r="J75" s="105">
        <f t="shared" si="3"/>
        <v>0</v>
      </c>
      <c r="K75" s="106"/>
      <c r="L75" s="108" t="e">
        <f t="shared" si="4"/>
        <v>#DIV/0!</v>
      </c>
      <c r="M75" s="108"/>
    </row>
    <row r="76" spans="1:13" x14ac:dyDescent="0.15">
      <c r="A76" s="75"/>
      <c r="B76" s="9"/>
      <c r="C76" s="69" t="e">
        <f t="shared" si="2"/>
        <v>#N/A</v>
      </c>
      <c r="D76" s="67"/>
      <c r="E76" s="11"/>
      <c r="F76" s="96"/>
      <c r="G76" s="97"/>
      <c r="H76" s="96"/>
      <c r="I76" s="97"/>
      <c r="J76" s="105">
        <f t="shared" si="3"/>
        <v>0</v>
      </c>
      <c r="K76" s="106"/>
      <c r="L76" s="108" t="e">
        <f t="shared" si="4"/>
        <v>#DIV/0!</v>
      </c>
      <c r="M76" s="108"/>
    </row>
    <row r="77" spans="1:13" x14ac:dyDescent="0.15">
      <c r="A77" s="75"/>
      <c r="B77" s="9"/>
      <c r="C77" s="69" t="e">
        <f t="shared" si="2"/>
        <v>#N/A</v>
      </c>
      <c r="D77" s="67"/>
      <c r="E77" s="11"/>
      <c r="F77" s="96"/>
      <c r="G77" s="97"/>
      <c r="H77" s="96"/>
      <c r="I77" s="97"/>
      <c r="J77" s="105">
        <f t="shared" si="3"/>
        <v>0</v>
      </c>
      <c r="K77" s="106"/>
      <c r="L77" s="108" t="e">
        <f t="shared" si="4"/>
        <v>#DIV/0!</v>
      </c>
      <c r="M77" s="108"/>
    </row>
    <row r="78" spans="1:13" x14ac:dyDescent="0.15">
      <c r="A78" s="75"/>
      <c r="B78" s="9"/>
      <c r="C78" s="69" t="e">
        <f t="shared" si="2"/>
        <v>#N/A</v>
      </c>
      <c r="D78" s="67"/>
      <c r="E78" s="11"/>
      <c r="F78" s="96"/>
      <c r="G78" s="97"/>
      <c r="H78" s="96"/>
      <c r="I78" s="97"/>
      <c r="J78" s="105">
        <f t="shared" si="3"/>
        <v>0</v>
      </c>
      <c r="K78" s="106"/>
      <c r="L78" s="108" t="e">
        <f t="shared" si="4"/>
        <v>#DIV/0!</v>
      </c>
      <c r="M78" s="108"/>
    </row>
    <row r="79" spans="1:13" x14ac:dyDescent="0.15">
      <c r="A79" s="75"/>
      <c r="B79" s="9"/>
      <c r="C79" s="69" t="e">
        <f t="shared" si="2"/>
        <v>#N/A</v>
      </c>
      <c r="D79" s="67"/>
      <c r="E79" s="11"/>
      <c r="F79" s="96"/>
      <c r="G79" s="97"/>
      <c r="H79" s="96"/>
      <c r="I79" s="97"/>
      <c r="J79" s="105">
        <f t="shared" si="3"/>
        <v>0</v>
      </c>
      <c r="K79" s="106"/>
      <c r="L79" s="108" t="e">
        <f t="shared" si="4"/>
        <v>#DIV/0!</v>
      </c>
      <c r="M79" s="108"/>
    </row>
    <row r="80" spans="1:13" x14ac:dyDescent="0.15">
      <c r="A80" s="75"/>
      <c r="B80" s="9"/>
      <c r="C80" s="69" t="e">
        <f t="shared" si="2"/>
        <v>#N/A</v>
      </c>
      <c r="D80" s="67"/>
      <c r="E80" s="11"/>
      <c r="F80" s="96"/>
      <c r="G80" s="97"/>
      <c r="H80" s="96"/>
      <c r="I80" s="97"/>
      <c r="J80" s="105">
        <f t="shared" si="3"/>
        <v>0</v>
      </c>
      <c r="K80" s="106"/>
      <c r="L80" s="108" t="e">
        <f t="shared" si="4"/>
        <v>#DIV/0!</v>
      </c>
      <c r="M80" s="108"/>
    </row>
    <row r="81" spans="1:13" x14ac:dyDescent="0.15">
      <c r="A81" s="75"/>
      <c r="B81" s="9"/>
      <c r="C81" s="69" t="e">
        <f t="shared" si="2"/>
        <v>#N/A</v>
      </c>
      <c r="D81" s="67"/>
      <c r="E81" s="11"/>
      <c r="F81" s="96"/>
      <c r="G81" s="97"/>
      <c r="H81" s="96"/>
      <c r="I81" s="97"/>
      <c r="J81" s="105">
        <f t="shared" si="3"/>
        <v>0</v>
      </c>
      <c r="K81" s="106"/>
      <c r="L81" s="108" t="e">
        <f t="shared" si="4"/>
        <v>#DIV/0!</v>
      </c>
      <c r="M81" s="108"/>
    </row>
    <row r="82" spans="1:13" x14ac:dyDescent="0.15">
      <c r="A82" s="75"/>
      <c r="B82" s="9"/>
      <c r="C82" s="69" t="e">
        <f t="shared" ref="C82:C99" si="5">LOOKUP($B82,$D$6:$M$6,$D$5:$M$5)</f>
        <v>#N/A</v>
      </c>
      <c r="D82" s="67"/>
      <c r="E82" s="11"/>
      <c r="F82" s="96"/>
      <c r="G82" s="97"/>
      <c r="H82" s="96"/>
      <c r="I82" s="97"/>
      <c r="J82" s="105">
        <f t="shared" ref="J82:J99" si="6">F82-H82</f>
        <v>0</v>
      </c>
      <c r="K82" s="106"/>
      <c r="L82" s="108" t="e">
        <f t="shared" ref="L82:L99" si="7">J82/$F$3</f>
        <v>#DIV/0!</v>
      </c>
      <c r="M82" s="108"/>
    </row>
    <row r="83" spans="1:13" x14ac:dyDescent="0.15">
      <c r="A83" s="75"/>
      <c r="B83" s="9"/>
      <c r="C83" s="69" t="e">
        <f t="shared" si="5"/>
        <v>#N/A</v>
      </c>
      <c r="D83" s="67"/>
      <c r="E83" s="11"/>
      <c r="F83" s="96"/>
      <c r="G83" s="97"/>
      <c r="H83" s="96"/>
      <c r="I83" s="97"/>
      <c r="J83" s="105">
        <f t="shared" si="6"/>
        <v>0</v>
      </c>
      <c r="K83" s="106"/>
      <c r="L83" s="108" t="e">
        <f t="shared" si="7"/>
        <v>#DIV/0!</v>
      </c>
      <c r="M83" s="108"/>
    </row>
    <row r="84" spans="1:13" x14ac:dyDescent="0.15">
      <c r="A84" s="75"/>
      <c r="B84" s="9"/>
      <c r="C84" s="69" t="e">
        <f t="shared" si="5"/>
        <v>#N/A</v>
      </c>
      <c r="D84" s="67"/>
      <c r="E84" s="11"/>
      <c r="F84" s="96"/>
      <c r="G84" s="97"/>
      <c r="H84" s="96"/>
      <c r="I84" s="97"/>
      <c r="J84" s="105">
        <f t="shared" si="6"/>
        <v>0</v>
      </c>
      <c r="K84" s="106"/>
      <c r="L84" s="108" t="e">
        <f t="shared" si="7"/>
        <v>#DIV/0!</v>
      </c>
      <c r="M84" s="108"/>
    </row>
    <row r="85" spans="1:13" x14ac:dyDescent="0.15">
      <c r="A85" s="75"/>
      <c r="B85" s="9"/>
      <c r="C85" s="69" t="e">
        <f t="shared" si="5"/>
        <v>#N/A</v>
      </c>
      <c r="D85" s="67"/>
      <c r="E85" s="11"/>
      <c r="F85" s="96"/>
      <c r="G85" s="97"/>
      <c r="H85" s="96"/>
      <c r="I85" s="97"/>
      <c r="J85" s="105">
        <f t="shared" si="6"/>
        <v>0</v>
      </c>
      <c r="K85" s="106"/>
      <c r="L85" s="108" t="e">
        <f t="shared" si="7"/>
        <v>#DIV/0!</v>
      </c>
      <c r="M85" s="108"/>
    </row>
    <row r="86" spans="1:13" x14ac:dyDescent="0.15">
      <c r="A86" s="75"/>
      <c r="B86" s="9"/>
      <c r="C86" s="69" t="e">
        <f t="shared" si="5"/>
        <v>#N/A</v>
      </c>
      <c r="D86" s="67"/>
      <c r="E86" s="11"/>
      <c r="F86" s="96"/>
      <c r="G86" s="97"/>
      <c r="H86" s="96"/>
      <c r="I86" s="97"/>
      <c r="J86" s="105">
        <f t="shared" si="6"/>
        <v>0</v>
      </c>
      <c r="K86" s="106"/>
      <c r="L86" s="108" t="e">
        <f t="shared" si="7"/>
        <v>#DIV/0!</v>
      </c>
      <c r="M86" s="108"/>
    </row>
    <row r="87" spans="1:13" x14ac:dyDescent="0.15">
      <c r="A87" s="75"/>
      <c r="B87" s="9"/>
      <c r="C87" s="69" t="e">
        <f t="shared" si="5"/>
        <v>#N/A</v>
      </c>
      <c r="D87" s="67"/>
      <c r="E87" s="11"/>
      <c r="F87" s="96"/>
      <c r="G87" s="97"/>
      <c r="H87" s="96"/>
      <c r="I87" s="97"/>
      <c r="J87" s="105">
        <f t="shared" si="6"/>
        <v>0</v>
      </c>
      <c r="K87" s="106"/>
      <c r="L87" s="108" t="e">
        <f t="shared" si="7"/>
        <v>#DIV/0!</v>
      </c>
      <c r="M87" s="108"/>
    </row>
    <row r="88" spans="1:13" x14ac:dyDescent="0.15">
      <c r="A88" s="75"/>
      <c r="B88" s="9"/>
      <c r="C88" s="69" t="e">
        <f t="shared" si="5"/>
        <v>#N/A</v>
      </c>
      <c r="D88" s="67"/>
      <c r="E88" s="11"/>
      <c r="F88" s="96"/>
      <c r="G88" s="97"/>
      <c r="H88" s="96"/>
      <c r="I88" s="97"/>
      <c r="J88" s="105">
        <f t="shared" si="6"/>
        <v>0</v>
      </c>
      <c r="K88" s="106"/>
      <c r="L88" s="108" t="e">
        <f t="shared" si="7"/>
        <v>#DIV/0!</v>
      </c>
      <c r="M88" s="108"/>
    </row>
    <row r="89" spans="1:13" x14ac:dyDescent="0.15">
      <c r="A89" s="75"/>
      <c r="B89" s="9"/>
      <c r="C89" s="69" t="e">
        <f t="shared" si="5"/>
        <v>#N/A</v>
      </c>
      <c r="D89" s="67"/>
      <c r="E89" s="11"/>
      <c r="F89" s="96"/>
      <c r="G89" s="97"/>
      <c r="H89" s="96"/>
      <c r="I89" s="97"/>
      <c r="J89" s="105">
        <f t="shared" si="6"/>
        <v>0</v>
      </c>
      <c r="K89" s="106"/>
      <c r="L89" s="108" t="e">
        <f t="shared" si="7"/>
        <v>#DIV/0!</v>
      </c>
      <c r="M89" s="108"/>
    </row>
    <row r="90" spans="1:13" x14ac:dyDescent="0.15">
      <c r="A90" s="75"/>
      <c r="B90" s="9"/>
      <c r="C90" s="69" t="e">
        <f t="shared" si="5"/>
        <v>#N/A</v>
      </c>
      <c r="D90" s="67"/>
      <c r="E90" s="11"/>
      <c r="F90" s="96"/>
      <c r="G90" s="97"/>
      <c r="H90" s="96"/>
      <c r="I90" s="97"/>
      <c r="J90" s="105">
        <f t="shared" si="6"/>
        <v>0</v>
      </c>
      <c r="K90" s="106"/>
      <c r="L90" s="108" t="e">
        <f t="shared" si="7"/>
        <v>#DIV/0!</v>
      </c>
      <c r="M90" s="108"/>
    </row>
    <row r="91" spans="1:13" x14ac:dyDescent="0.15">
      <c r="A91" s="75"/>
      <c r="B91" s="9"/>
      <c r="C91" s="69" t="e">
        <f t="shared" si="5"/>
        <v>#N/A</v>
      </c>
      <c r="D91" s="67"/>
      <c r="E91" s="11"/>
      <c r="F91" s="96"/>
      <c r="G91" s="97"/>
      <c r="H91" s="96"/>
      <c r="I91" s="97"/>
      <c r="J91" s="105">
        <f t="shared" si="6"/>
        <v>0</v>
      </c>
      <c r="K91" s="106"/>
      <c r="L91" s="108" t="e">
        <f t="shared" si="7"/>
        <v>#DIV/0!</v>
      </c>
      <c r="M91" s="108"/>
    </row>
    <row r="92" spans="1:13" x14ac:dyDescent="0.15">
      <c r="A92" s="75"/>
      <c r="B92" s="9"/>
      <c r="C92" s="69" t="e">
        <f t="shared" si="5"/>
        <v>#N/A</v>
      </c>
      <c r="D92" s="67"/>
      <c r="E92" s="11"/>
      <c r="F92" s="96"/>
      <c r="G92" s="97"/>
      <c r="H92" s="96"/>
      <c r="I92" s="97"/>
      <c r="J92" s="105">
        <f t="shared" si="6"/>
        <v>0</v>
      </c>
      <c r="K92" s="106"/>
      <c r="L92" s="108" t="e">
        <f t="shared" si="7"/>
        <v>#DIV/0!</v>
      </c>
      <c r="M92" s="108"/>
    </row>
    <row r="93" spans="1:13" x14ac:dyDescent="0.15">
      <c r="A93" s="75"/>
      <c r="B93" s="9"/>
      <c r="C93" s="69" t="e">
        <f t="shared" si="5"/>
        <v>#N/A</v>
      </c>
      <c r="D93" s="67"/>
      <c r="E93" s="11"/>
      <c r="F93" s="96"/>
      <c r="G93" s="97"/>
      <c r="H93" s="96"/>
      <c r="I93" s="97"/>
      <c r="J93" s="105">
        <f t="shared" si="6"/>
        <v>0</v>
      </c>
      <c r="K93" s="106"/>
      <c r="L93" s="108" t="e">
        <f t="shared" si="7"/>
        <v>#DIV/0!</v>
      </c>
      <c r="M93" s="108"/>
    </row>
    <row r="94" spans="1:13" x14ac:dyDescent="0.15">
      <c r="A94" s="75"/>
      <c r="B94" s="9"/>
      <c r="C94" s="69" t="e">
        <f t="shared" si="5"/>
        <v>#N/A</v>
      </c>
      <c r="D94" s="67"/>
      <c r="E94" s="11"/>
      <c r="F94" s="96"/>
      <c r="G94" s="97"/>
      <c r="H94" s="96"/>
      <c r="I94" s="97"/>
      <c r="J94" s="105">
        <f t="shared" si="6"/>
        <v>0</v>
      </c>
      <c r="K94" s="106"/>
      <c r="L94" s="108" t="e">
        <f t="shared" si="7"/>
        <v>#DIV/0!</v>
      </c>
      <c r="M94" s="108"/>
    </row>
    <row r="95" spans="1:13" x14ac:dyDescent="0.15">
      <c r="A95" s="75"/>
      <c r="B95" s="9"/>
      <c r="C95" s="69" t="e">
        <f t="shared" si="5"/>
        <v>#N/A</v>
      </c>
      <c r="D95" s="67"/>
      <c r="E95" s="11"/>
      <c r="F95" s="96"/>
      <c r="G95" s="97"/>
      <c r="H95" s="96"/>
      <c r="I95" s="97"/>
      <c r="J95" s="105">
        <f t="shared" si="6"/>
        <v>0</v>
      </c>
      <c r="K95" s="106"/>
      <c r="L95" s="108" t="e">
        <f t="shared" si="7"/>
        <v>#DIV/0!</v>
      </c>
      <c r="M95" s="108"/>
    </row>
    <row r="96" spans="1:13" x14ac:dyDescent="0.15">
      <c r="A96" s="75"/>
      <c r="B96" s="9"/>
      <c r="C96" s="69" t="e">
        <f t="shared" si="5"/>
        <v>#N/A</v>
      </c>
      <c r="D96" s="67"/>
      <c r="E96" s="11"/>
      <c r="F96" s="96"/>
      <c r="G96" s="97"/>
      <c r="H96" s="96"/>
      <c r="I96" s="97"/>
      <c r="J96" s="105">
        <f t="shared" si="6"/>
        <v>0</v>
      </c>
      <c r="K96" s="106"/>
      <c r="L96" s="108" t="e">
        <f t="shared" si="7"/>
        <v>#DIV/0!</v>
      </c>
      <c r="M96" s="108"/>
    </row>
    <row r="97" spans="1:13" x14ac:dyDescent="0.15">
      <c r="A97" s="75"/>
      <c r="B97" s="9"/>
      <c r="C97" s="69" t="e">
        <f t="shared" si="5"/>
        <v>#N/A</v>
      </c>
      <c r="D97" s="67"/>
      <c r="E97" s="11"/>
      <c r="F97" s="96"/>
      <c r="G97" s="97"/>
      <c r="H97" s="96"/>
      <c r="I97" s="97"/>
      <c r="J97" s="105">
        <f t="shared" si="6"/>
        <v>0</v>
      </c>
      <c r="K97" s="106"/>
      <c r="L97" s="108" t="e">
        <f t="shared" si="7"/>
        <v>#DIV/0!</v>
      </c>
      <c r="M97" s="108"/>
    </row>
    <row r="98" spans="1:13" x14ac:dyDescent="0.15">
      <c r="A98" s="75"/>
      <c r="B98" s="9"/>
      <c r="C98" s="69" t="e">
        <f t="shared" si="5"/>
        <v>#N/A</v>
      </c>
      <c r="D98" s="67"/>
      <c r="E98" s="11"/>
      <c r="F98" s="96"/>
      <c r="G98" s="97"/>
      <c r="H98" s="96"/>
      <c r="I98" s="97"/>
      <c r="J98" s="105">
        <f t="shared" si="6"/>
        <v>0</v>
      </c>
      <c r="K98" s="106"/>
      <c r="L98" s="108" t="e">
        <f t="shared" si="7"/>
        <v>#DIV/0!</v>
      </c>
      <c r="M98" s="108"/>
    </row>
    <row r="99" spans="1:13" x14ac:dyDescent="0.15">
      <c r="A99" s="75"/>
      <c r="B99" s="9"/>
      <c r="C99" s="69" t="e">
        <f t="shared" si="5"/>
        <v>#N/A</v>
      </c>
      <c r="D99" s="67"/>
      <c r="E99" s="11"/>
      <c r="F99" s="96"/>
      <c r="G99" s="97"/>
      <c r="H99" s="96"/>
      <c r="I99" s="97"/>
      <c r="J99" s="105">
        <f t="shared" si="6"/>
        <v>0</v>
      </c>
      <c r="K99" s="106"/>
      <c r="L99" s="108" t="e">
        <f t="shared" si="7"/>
        <v>#DIV/0!</v>
      </c>
      <c r="M99" s="108"/>
    </row>
    <row r="100" spans="1:13" x14ac:dyDescent="0.15">
      <c r="C100" s="44"/>
    </row>
    <row r="101" spans="1:13" x14ac:dyDescent="0.15">
      <c r="C101" s="44"/>
    </row>
    <row r="102" spans="1:13" x14ac:dyDescent="0.15">
      <c r="C102" s="44"/>
    </row>
    <row r="103" spans="1:13" x14ac:dyDescent="0.15">
      <c r="C103" s="44"/>
    </row>
    <row r="104" spans="1:13" x14ac:dyDescent="0.15">
      <c r="C104" s="44"/>
    </row>
    <row r="105" spans="1:13" x14ac:dyDescent="0.15">
      <c r="C105" s="44"/>
    </row>
    <row r="106" spans="1:13" x14ac:dyDescent="0.15">
      <c r="C106" s="44"/>
    </row>
    <row r="107" spans="1:13" x14ac:dyDescent="0.15">
      <c r="C107" s="44"/>
    </row>
    <row r="108" spans="1:13" x14ac:dyDescent="0.15">
      <c r="C108" s="44"/>
    </row>
    <row r="109" spans="1:13" x14ac:dyDescent="0.15">
      <c r="C109" s="44"/>
    </row>
    <row r="110" spans="1:13" x14ac:dyDescent="0.15">
      <c r="C110" s="44"/>
    </row>
    <row r="111" spans="1:13" x14ac:dyDescent="0.15">
      <c r="C111" s="44"/>
    </row>
    <row r="112" spans="1:13" x14ac:dyDescent="0.15">
      <c r="C112" s="44"/>
    </row>
    <row r="113" spans="3:3" x14ac:dyDescent="0.15">
      <c r="C113" s="44"/>
    </row>
    <row r="114" spans="3:3" x14ac:dyDescent="0.15">
      <c r="C114" s="44"/>
    </row>
    <row r="115" spans="3:3" x14ac:dyDescent="0.15">
      <c r="C115" s="44"/>
    </row>
    <row r="116" spans="3:3" x14ac:dyDescent="0.15">
      <c r="C116" s="44"/>
    </row>
    <row r="117" spans="3:3" x14ac:dyDescent="0.15">
      <c r="C117" s="44"/>
    </row>
    <row r="118" spans="3:3" x14ac:dyDescent="0.15">
      <c r="C118" s="44"/>
    </row>
    <row r="119" spans="3:3" x14ac:dyDescent="0.15">
      <c r="C119" s="44"/>
    </row>
    <row r="120" spans="3:3" x14ac:dyDescent="0.15">
      <c r="C120" s="44"/>
    </row>
    <row r="121" spans="3:3" x14ac:dyDescent="0.15">
      <c r="C121" s="44"/>
    </row>
    <row r="122" spans="3:3" x14ac:dyDescent="0.15">
      <c r="C122" s="44"/>
    </row>
    <row r="123" spans="3:3" x14ac:dyDescent="0.15">
      <c r="C123" s="44"/>
    </row>
    <row r="124" spans="3:3" x14ac:dyDescent="0.15">
      <c r="C124" s="44"/>
    </row>
    <row r="125" spans="3:3" x14ac:dyDescent="0.15">
      <c r="C125" s="44"/>
    </row>
    <row r="126" spans="3:3" x14ac:dyDescent="0.15">
      <c r="C126" s="44"/>
    </row>
    <row r="127" spans="3:3" x14ac:dyDescent="0.15">
      <c r="C127" s="44"/>
    </row>
    <row r="128" spans="3:3" x14ac:dyDescent="0.15">
      <c r="C128" s="44"/>
    </row>
    <row r="129" spans="3:3" x14ac:dyDescent="0.15">
      <c r="C129" s="44"/>
    </row>
    <row r="130" spans="3:3" x14ac:dyDescent="0.15">
      <c r="C130" s="44"/>
    </row>
    <row r="131" spans="3:3" x14ac:dyDescent="0.15">
      <c r="C131" s="44"/>
    </row>
    <row r="132" spans="3:3" x14ac:dyDescent="0.15">
      <c r="C132" s="44"/>
    </row>
    <row r="133" spans="3:3" x14ac:dyDescent="0.15">
      <c r="C133" s="44"/>
    </row>
    <row r="134" spans="3:3" x14ac:dyDescent="0.15">
      <c r="C134" s="44"/>
    </row>
    <row r="135" spans="3:3" x14ac:dyDescent="0.15">
      <c r="C135" s="44"/>
    </row>
    <row r="136" spans="3:3" x14ac:dyDescent="0.15">
      <c r="C136" s="44"/>
    </row>
    <row r="137" spans="3:3" x14ac:dyDescent="0.15">
      <c r="C137" s="44"/>
    </row>
    <row r="138" spans="3:3" x14ac:dyDescent="0.15">
      <c r="C138" s="44"/>
    </row>
    <row r="139" spans="3:3" x14ac:dyDescent="0.15">
      <c r="C139" s="44"/>
    </row>
    <row r="140" spans="3:3" x14ac:dyDescent="0.15">
      <c r="C140" s="44"/>
    </row>
    <row r="141" spans="3:3" x14ac:dyDescent="0.15">
      <c r="C141" s="44"/>
    </row>
    <row r="142" spans="3:3" x14ac:dyDescent="0.15">
      <c r="C142" s="44"/>
    </row>
    <row r="143" spans="3:3" x14ac:dyDescent="0.15">
      <c r="C143" s="44"/>
    </row>
    <row r="144" spans="3:3" x14ac:dyDescent="0.15">
      <c r="C144" s="44"/>
    </row>
    <row r="145" spans="3:3" x14ac:dyDescent="0.15">
      <c r="C145" s="44"/>
    </row>
    <row r="146" spans="3:3" x14ac:dyDescent="0.15">
      <c r="C146" s="44"/>
    </row>
    <row r="147" spans="3:3" x14ac:dyDescent="0.15">
      <c r="C147" s="44"/>
    </row>
    <row r="148" spans="3:3" x14ac:dyDescent="0.15">
      <c r="C148" s="44"/>
    </row>
    <row r="149" spans="3:3" x14ac:dyDescent="0.15">
      <c r="C149" s="44"/>
    </row>
    <row r="150" spans="3:3" x14ac:dyDescent="0.15">
      <c r="C150" s="44"/>
    </row>
    <row r="151" spans="3:3" x14ac:dyDescent="0.15">
      <c r="C151" s="44"/>
    </row>
    <row r="152" spans="3:3" x14ac:dyDescent="0.15">
      <c r="C152" s="44"/>
    </row>
    <row r="153" spans="3:3" x14ac:dyDescent="0.15">
      <c r="C153" s="44"/>
    </row>
    <row r="154" spans="3:3" x14ac:dyDescent="0.15">
      <c r="C154" s="44"/>
    </row>
    <row r="155" spans="3:3" x14ac:dyDescent="0.15">
      <c r="C155" s="44"/>
    </row>
    <row r="156" spans="3:3" x14ac:dyDescent="0.15">
      <c r="C156" s="44"/>
    </row>
    <row r="157" spans="3:3" x14ac:dyDescent="0.15">
      <c r="C157" s="44"/>
    </row>
    <row r="158" spans="3:3" x14ac:dyDescent="0.15">
      <c r="C158" s="44"/>
    </row>
    <row r="159" spans="3:3" x14ac:dyDescent="0.15">
      <c r="C159" s="44"/>
    </row>
    <row r="160" spans="3:3" x14ac:dyDescent="0.15">
      <c r="C160" s="44"/>
    </row>
    <row r="161" spans="3:3" x14ac:dyDescent="0.15">
      <c r="C161" s="44"/>
    </row>
    <row r="162" spans="3:3" x14ac:dyDescent="0.15">
      <c r="C162" s="44"/>
    </row>
    <row r="163" spans="3:3" x14ac:dyDescent="0.15">
      <c r="C163" s="44"/>
    </row>
    <row r="164" spans="3:3" x14ac:dyDescent="0.15">
      <c r="C164" s="44"/>
    </row>
    <row r="165" spans="3:3" x14ac:dyDescent="0.15">
      <c r="C165" s="44"/>
    </row>
    <row r="166" spans="3:3" x14ac:dyDescent="0.15">
      <c r="C166" s="44"/>
    </row>
    <row r="167" spans="3:3" x14ac:dyDescent="0.15">
      <c r="C167" s="44"/>
    </row>
    <row r="168" spans="3:3" x14ac:dyDescent="0.15">
      <c r="C168" s="44"/>
    </row>
    <row r="169" spans="3:3" x14ac:dyDescent="0.15">
      <c r="C169" s="44"/>
    </row>
    <row r="170" spans="3:3" x14ac:dyDescent="0.15">
      <c r="C170" s="44"/>
    </row>
    <row r="171" spans="3:3" x14ac:dyDescent="0.15">
      <c r="C171" s="44"/>
    </row>
    <row r="172" spans="3:3" x14ac:dyDescent="0.15">
      <c r="C172" s="44"/>
    </row>
    <row r="173" spans="3:3" x14ac:dyDescent="0.15">
      <c r="C173" s="44"/>
    </row>
    <row r="174" spans="3:3" x14ac:dyDescent="0.15">
      <c r="C174" s="44"/>
    </row>
    <row r="175" spans="3:3" x14ac:dyDescent="0.15">
      <c r="C175" s="44"/>
    </row>
    <row r="176" spans="3:3" x14ac:dyDescent="0.15">
      <c r="C176" s="44"/>
    </row>
    <row r="177" spans="3:3" x14ac:dyDescent="0.15">
      <c r="C177" s="44"/>
    </row>
    <row r="178" spans="3:3" x14ac:dyDescent="0.15">
      <c r="C178" s="44"/>
    </row>
    <row r="179" spans="3:3" x14ac:dyDescent="0.15">
      <c r="C179" s="44"/>
    </row>
    <row r="180" spans="3:3" x14ac:dyDescent="0.15">
      <c r="C180" s="44"/>
    </row>
    <row r="181" spans="3:3" x14ac:dyDescent="0.15">
      <c r="C181" s="44"/>
    </row>
    <row r="182" spans="3:3" x14ac:dyDescent="0.15">
      <c r="C182" s="44"/>
    </row>
    <row r="183" spans="3:3" x14ac:dyDescent="0.15">
      <c r="C183" s="44"/>
    </row>
    <row r="184" spans="3:3" x14ac:dyDescent="0.15">
      <c r="C184" s="44"/>
    </row>
    <row r="185" spans="3:3" x14ac:dyDescent="0.15">
      <c r="C185" s="44"/>
    </row>
    <row r="186" spans="3:3" x14ac:dyDescent="0.15">
      <c r="C186" s="44"/>
    </row>
    <row r="187" spans="3:3" x14ac:dyDescent="0.15">
      <c r="C187" s="44"/>
    </row>
    <row r="188" spans="3:3" x14ac:dyDescent="0.15">
      <c r="C188" s="44"/>
    </row>
    <row r="189" spans="3:3" x14ac:dyDescent="0.15">
      <c r="C189" s="44"/>
    </row>
    <row r="190" spans="3:3" x14ac:dyDescent="0.15">
      <c r="C190" s="44"/>
    </row>
    <row r="191" spans="3:3" x14ac:dyDescent="0.15">
      <c r="C191" s="44"/>
    </row>
    <row r="192" spans="3:3" x14ac:dyDescent="0.15">
      <c r="C192" s="44"/>
    </row>
    <row r="193" spans="3:3" x14ac:dyDescent="0.15">
      <c r="C193" s="44"/>
    </row>
    <row r="194" spans="3:3" x14ac:dyDescent="0.15">
      <c r="C194" s="44"/>
    </row>
    <row r="195" spans="3:3" x14ac:dyDescent="0.15">
      <c r="C195" s="44"/>
    </row>
    <row r="196" spans="3:3" x14ac:dyDescent="0.15">
      <c r="C196" s="44"/>
    </row>
    <row r="197" spans="3:3" x14ac:dyDescent="0.15">
      <c r="C197" s="44"/>
    </row>
    <row r="198" spans="3:3" x14ac:dyDescent="0.15">
      <c r="C198" s="44"/>
    </row>
    <row r="199" spans="3:3" x14ac:dyDescent="0.15">
      <c r="C199" s="44"/>
    </row>
    <row r="200" spans="3:3" x14ac:dyDescent="0.15">
      <c r="C200" s="44"/>
    </row>
    <row r="201" spans="3:3" x14ac:dyDescent="0.15">
      <c r="C201" s="44"/>
    </row>
    <row r="202" spans="3:3" x14ac:dyDescent="0.15">
      <c r="C202" s="44"/>
    </row>
    <row r="203" spans="3:3" x14ac:dyDescent="0.15">
      <c r="C203" s="44"/>
    </row>
    <row r="204" spans="3:3" x14ac:dyDescent="0.15">
      <c r="C204" s="44"/>
    </row>
    <row r="205" spans="3:3" x14ac:dyDescent="0.15">
      <c r="C205" s="44"/>
    </row>
    <row r="206" spans="3:3" x14ac:dyDescent="0.15">
      <c r="C206" s="44"/>
    </row>
    <row r="207" spans="3:3" x14ac:dyDescent="0.15">
      <c r="C207" s="44"/>
    </row>
    <row r="208" spans="3:3" x14ac:dyDescent="0.15">
      <c r="C208" s="44"/>
    </row>
    <row r="209" spans="3:3" x14ac:dyDescent="0.15">
      <c r="C209" s="44"/>
    </row>
    <row r="210" spans="3:3" x14ac:dyDescent="0.15">
      <c r="C210" s="44"/>
    </row>
    <row r="211" spans="3:3" x14ac:dyDescent="0.15">
      <c r="C211" s="44"/>
    </row>
    <row r="212" spans="3:3" x14ac:dyDescent="0.15">
      <c r="C212" s="44"/>
    </row>
    <row r="213" spans="3:3" x14ac:dyDescent="0.15">
      <c r="C213" s="44"/>
    </row>
    <row r="214" spans="3:3" x14ac:dyDescent="0.15">
      <c r="C214" s="44"/>
    </row>
    <row r="215" spans="3:3" x14ac:dyDescent="0.15">
      <c r="C215" s="44"/>
    </row>
    <row r="216" spans="3:3" x14ac:dyDescent="0.15">
      <c r="C216" s="44"/>
    </row>
    <row r="217" spans="3:3" x14ac:dyDescent="0.15">
      <c r="C217" s="44"/>
    </row>
    <row r="218" spans="3:3" x14ac:dyDescent="0.15">
      <c r="C218" s="44"/>
    </row>
    <row r="219" spans="3:3" x14ac:dyDescent="0.15">
      <c r="C219" s="44"/>
    </row>
    <row r="220" spans="3:3" x14ac:dyDescent="0.15">
      <c r="C220" s="44"/>
    </row>
    <row r="221" spans="3:3" x14ac:dyDescent="0.15">
      <c r="C221" s="44"/>
    </row>
    <row r="222" spans="3:3" x14ac:dyDescent="0.15">
      <c r="C222" s="44"/>
    </row>
    <row r="223" spans="3:3" x14ac:dyDescent="0.15">
      <c r="C223" s="44"/>
    </row>
    <row r="224" spans="3:3" x14ac:dyDescent="0.15">
      <c r="C224" s="44"/>
    </row>
    <row r="225" spans="3:3" x14ac:dyDescent="0.15">
      <c r="C225" s="44"/>
    </row>
    <row r="226" spans="3:3" x14ac:dyDescent="0.15">
      <c r="C226" s="44"/>
    </row>
    <row r="227" spans="3:3" x14ac:dyDescent="0.15">
      <c r="C227" s="44"/>
    </row>
    <row r="228" spans="3:3" x14ac:dyDescent="0.15">
      <c r="C228" s="44"/>
    </row>
    <row r="229" spans="3:3" x14ac:dyDescent="0.15">
      <c r="C229" s="44"/>
    </row>
    <row r="230" spans="3:3" x14ac:dyDescent="0.15">
      <c r="C230" s="44"/>
    </row>
    <row r="231" spans="3:3" x14ac:dyDescent="0.15">
      <c r="C231" s="44"/>
    </row>
    <row r="232" spans="3:3" x14ac:dyDescent="0.15">
      <c r="C232" s="44"/>
    </row>
    <row r="233" spans="3:3" x14ac:dyDescent="0.15">
      <c r="C233" s="44"/>
    </row>
    <row r="234" spans="3:3" x14ac:dyDescent="0.15">
      <c r="C234" s="44"/>
    </row>
    <row r="235" spans="3:3" x14ac:dyDescent="0.15">
      <c r="C235" s="44"/>
    </row>
    <row r="236" spans="3:3" x14ac:dyDescent="0.15">
      <c r="C236" s="44"/>
    </row>
    <row r="237" spans="3:3" x14ac:dyDescent="0.15">
      <c r="C237" s="44"/>
    </row>
    <row r="238" spans="3:3" x14ac:dyDescent="0.15">
      <c r="C238" s="44"/>
    </row>
    <row r="239" spans="3:3" x14ac:dyDescent="0.15">
      <c r="C239" s="44"/>
    </row>
    <row r="240" spans="3:3" x14ac:dyDescent="0.15">
      <c r="C240" s="44"/>
    </row>
    <row r="241" spans="3:3" x14ac:dyDescent="0.15">
      <c r="C241" s="44"/>
    </row>
    <row r="242" spans="3:3" x14ac:dyDescent="0.15">
      <c r="C242" s="44"/>
    </row>
    <row r="243" spans="3:3" x14ac:dyDescent="0.15">
      <c r="C243" s="44"/>
    </row>
    <row r="244" spans="3:3" x14ac:dyDescent="0.15">
      <c r="C244" s="44"/>
    </row>
    <row r="245" spans="3:3" x14ac:dyDescent="0.15">
      <c r="C245" s="44"/>
    </row>
    <row r="246" spans="3:3" x14ac:dyDescent="0.15">
      <c r="C246" s="44"/>
    </row>
    <row r="247" spans="3:3" x14ac:dyDescent="0.15">
      <c r="C247" s="44"/>
    </row>
    <row r="248" spans="3:3" x14ac:dyDescent="0.15">
      <c r="C248" s="44"/>
    </row>
    <row r="249" spans="3:3" x14ac:dyDescent="0.15">
      <c r="C249" s="44"/>
    </row>
    <row r="250" spans="3:3" x14ac:dyDescent="0.15">
      <c r="C250" s="44"/>
    </row>
    <row r="251" spans="3:3" x14ac:dyDescent="0.15">
      <c r="C251" s="44"/>
    </row>
    <row r="252" spans="3:3" x14ac:dyDescent="0.15">
      <c r="C252" s="44"/>
    </row>
    <row r="253" spans="3:3" x14ac:dyDescent="0.15">
      <c r="C253" s="44"/>
    </row>
    <row r="254" spans="3:3" x14ac:dyDescent="0.15">
      <c r="C254" s="44"/>
    </row>
    <row r="255" spans="3:3" x14ac:dyDescent="0.15">
      <c r="C255" s="44"/>
    </row>
    <row r="256" spans="3:3" x14ac:dyDescent="0.15">
      <c r="C256" s="44"/>
    </row>
    <row r="257" spans="3:3" x14ac:dyDescent="0.15">
      <c r="C257" s="44"/>
    </row>
    <row r="258" spans="3:3" x14ac:dyDescent="0.15">
      <c r="C258" s="44"/>
    </row>
    <row r="259" spans="3:3" x14ac:dyDescent="0.15">
      <c r="C259" s="44"/>
    </row>
    <row r="260" spans="3:3" x14ac:dyDescent="0.15">
      <c r="C260" s="44"/>
    </row>
    <row r="261" spans="3:3" x14ac:dyDescent="0.15">
      <c r="C261" s="44"/>
    </row>
    <row r="262" spans="3:3" x14ac:dyDescent="0.15">
      <c r="C262" s="44"/>
    </row>
    <row r="263" spans="3:3" x14ac:dyDescent="0.15">
      <c r="C263" s="44"/>
    </row>
    <row r="264" spans="3:3" x14ac:dyDescent="0.15">
      <c r="C264" s="44"/>
    </row>
    <row r="265" spans="3:3" x14ac:dyDescent="0.15">
      <c r="C265" s="44"/>
    </row>
    <row r="266" spans="3:3" x14ac:dyDescent="0.15">
      <c r="C266" s="44"/>
    </row>
    <row r="267" spans="3:3" x14ac:dyDescent="0.15">
      <c r="C267" s="44"/>
    </row>
    <row r="268" spans="3:3" x14ac:dyDescent="0.15">
      <c r="C268" s="44"/>
    </row>
    <row r="269" spans="3:3" x14ac:dyDescent="0.15">
      <c r="C269" s="44"/>
    </row>
    <row r="270" spans="3:3" x14ac:dyDescent="0.15">
      <c r="C270" s="44"/>
    </row>
    <row r="271" spans="3:3" x14ac:dyDescent="0.15">
      <c r="C271" s="44"/>
    </row>
    <row r="272" spans="3:3" x14ac:dyDescent="0.15">
      <c r="C272" s="44"/>
    </row>
    <row r="273" spans="3:3" x14ac:dyDescent="0.15">
      <c r="C273" s="44"/>
    </row>
    <row r="274" spans="3:3" x14ac:dyDescent="0.15">
      <c r="C274" s="44"/>
    </row>
    <row r="275" spans="3:3" x14ac:dyDescent="0.15">
      <c r="C275" s="44"/>
    </row>
    <row r="276" spans="3:3" x14ac:dyDescent="0.15">
      <c r="C276" s="44"/>
    </row>
    <row r="277" spans="3:3" x14ac:dyDescent="0.15">
      <c r="C277" s="44"/>
    </row>
    <row r="278" spans="3:3" x14ac:dyDescent="0.15">
      <c r="C278" s="44"/>
    </row>
    <row r="279" spans="3:3" x14ac:dyDescent="0.15">
      <c r="C279" s="44"/>
    </row>
    <row r="280" spans="3:3" x14ac:dyDescent="0.15">
      <c r="C280" s="44"/>
    </row>
    <row r="281" spans="3:3" x14ac:dyDescent="0.15">
      <c r="C281" s="44"/>
    </row>
    <row r="282" spans="3:3" x14ac:dyDescent="0.15">
      <c r="C282" s="44"/>
    </row>
    <row r="283" spans="3:3" x14ac:dyDescent="0.15">
      <c r="C283" s="44"/>
    </row>
    <row r="284" spans="3:3" x14ac:dyDescent="0.15">
      <c r="C284" s="44"/>
    </row>
    <row r="285" spans="3:3" x14ac:dyDescent="0.15">
      <c r="C285" s="44"/>
    </row>
    <row r="286" spans="3:3" x14ac:dyDescent="0.15">
      <c r="C286" s="44"/>
    </row>
    <row r="287" spans="3:3" x14ac:dyDescent="0.15">
      <c r="C287" s="44"/>
    </row>
    <row r="288" spans="3:3" x14ac:dyDescent="0.15">
      <c r="C288" s="44"/>
    </row>
    <row r="289" spans="3:3" x14ac:dyDescent="0.15">
      <c r="C289" s="44"/>
    </row>
    <row r="290" spans="3:3" x14ac:dyDescent="0.15">
      <c r="C290" s="44"/>
    </row>
    <row r="291" spans="3:3" x14ac:dyDescent="0.15">
      <c r="C291" s="44"/>
    </row>
    <row r="292" spans="3:3" x14ac:dyDescent="0.15">
      <c r="C292" s="44"/>
    </row>
    <row r="293" spans="3:3" x14ac:dyDescent="0.15">
      <c r="C293" s="44"/>
    </row>
    <row r="294" spans="3:3" x14ac:dyDescent="0.15">
      <c r="C294" s="44"/>
    </row>
    <row r="295" spans="3:3" x14ac:dyDescent="0.15">
      <c r="C295" s="44"/>
    </row>
    <row r="296" spans="3:3" x14ac:dyDescent="0.15">
      <c r="C296" s="44"/>
    </row>
    <row r="297" spans="3:3" x14ac:dyDescent="0.15">
      <c r="C297" s="44"/>
    </row>
    <row r="298" spans="3:3" x14ac:dyDescent="0.15">
      <c r="C298" s="44"/>
    </row>
    <row r="299" spans="3:3" x14ac:dyDescent="0.15">
      <c r="C299" s="44"/>
    </row>
    <row r="300" spans="3:3" x14ac:dyDescent="0.15">
      <c r="C300" s="44"/>
    </row>
    <row r="301" spans="3:3" x14ac:dyDescent="0.15">
      <c r="C301" s="44"/>
    </row>
    <row r="302" spans="3:3" x14ac:dyDescent="0.15">
      <c r="C302" s="44"/>
    </row>
    <row r="303" spans="3:3" x14ac:dyDescent="0.15">
      <c r="C303" s="44"/>
    </row>
    <row r="304" spans="3:3" x14ac:dyDescent="0.15">
      <c r="C304" s="44"/>
    </row>
    <row r="305" spans="3:3" x14ac:dyDescent="0.15">
      <c r="C305" s="44"/>
    </row>
    <row r="306" spans="3:3" x14ac:dyDescent="0.15">
      <c r="C306" s="44"/>
    </row>
    <row r="307" spans="3:3" x14ac:dyDescent="0.15">
      <c r="C307" s="44"/>
    </row>
    <row r="308" spans="3:3" x14ac:dyDescent="0.15">
      <c r="C308" s="44"/>
    </row>
    <row r="309" spans="3:3" x14ac:dyDescent="0.15">
      <c r="C309" s="44"/>
    </row>
    <row r="310" spans="3:3" x14ac:dyDescent="0.15">
      <c r="C310" s="44"/>
    </row>
    <row r="311" spans="3:3" x14ac:dyDescent="0.15">
      <c r="C311" s="44"/>
    </row>
    <row r="312" spans="3:3" x14ac:dyDescent="0.15">
      <c r="C312" s="44"/>
    </row>
    <row r="313" spans="3:3" x14ac:dyDescent="0.15">
      <c r="C313" s="44"/>
    </row>
    <row r="314" spans="3:3" x14ac:dyDescent="0.15">
      <c r="C314" s="44"/>
    </row>
    <row r="315" spans="3:3" x14ac:dyDescent="0.15">
      <c r="C315" s="44"/>
    </row>
    <row r="316" spans="3:3" x14ac:dyDescent="0.15">
      <c r="C316" s="44"/>
    </row>
    <row r="317" spans="3:3" x14ac:dyDescent="0.15">
      <c r="C317" s="44"/>
    </row>
    <row r="318" spans="3:3" x14ac:dyDescent="0.15">
      <c r="C318" s="44"/>
    </row>
    <row r="319" spans="3:3" x14ac:dyDescent="0.15">
      <c r="C319" s="44"/>
    </row>
    <row r="320" spans="3:3" x14ac:dyDescent="0.15">
      <c r="C320" s="44"/>
    </row>
    <row r="321" spans="3:3" x14ac:dyDescent="0.15">
      <c r="C321" s="44"/>
    </row>
    <row r="322" spans="3:3" x14ac:dyDescent="0.15">
      <c r="C322" s="44"/>
    </row>
    <row r="323" spans="3:3" x14ac:dyDescent="0.15">
      <c r="C323" s="44"/>
    </row>
    <row r="324" spans="3:3" x14ac:dyDescent="0.15">
      <c r="C324" s="44"/>
    </row>
    <row r="325" spans="3:3" x14ac:dyDescent="0.15">
      <c r="C325" s="44"/>
    </row>
    <row r="326" spans="3:3" x14ac:dyDescent="0.15">
      <c r="C326" s="44"/>
    </row>
    <row r="327" spans="3:3" x14ac:dyDescent="0.15">
      <c r="C327" s="44"/>
    </row>
    <row r="328" spans="3:3" x14ac:dyDescent="0.15">
      <c r="C328" s="44"/>
    </row>
    <row r="329" spans="3:3" x14ac:dyDescent="0.15">
      <c r="C329" s="44"/>
    </row>
    <row r="330" spans="3:3" x14ac:dyDescent="0.15">
      <c r="C330" s="44"/>
    </row>
    <row r="331" spans="3:3" x14ac:dyDescent="0.15">
      <c r="C331" s="44"/>
    </row>
    <row r="332" spans="3:3" x14ac:dyDescent="0.15">
      <c r="C332" s="44"/>
    </row>
    <row r="333" spans="3:3" x14ac:dyDescent="0.15">
      <c r="C333" s="44"/>
    </row>
    <row r="334" spans="3:3" x14ac:dyDescent="0.15">
      <c r="C334" s="44"/>
    </row>
    <row r="335" spans="3:3" x14ac:dyDescent="0.15">
      <c r="C335" s="44"/>
    </row>
    <row r="336" spans="3:3" x14ac:dyDescent="0.15">
      <c r="C336" s="44"/>
    </row>
    <row r="337" spans="3:3" x14ac:dyDescent="0.15">
      <c r="C337" s="44"/>
    </row>
    <row r="338" spans="3:3" x14ac:dyDescent="0.15">
      <c r="C338" s="44"/>
    </row>
    <row r="339" spans="3:3" x14ac:dyDescent="0.15">
      <c r="C339" s="44"/>
    </row>
    <row r="340" spans="3:3" x14ac:dyDescent="0.15">
      <c r="C340" s="44"/>
    </row>
    <row r="341" spans="3:3" x14ac:dyDescent="0.15">
      <c r="C341" s="44"/>
    </row>
    <row r="342" spans="3:3" x14ac:dyDescent="0.15">
      <c r="C342" s="44"/>
    </row>
    <row r="343" spans="3:3" x14ac:dyDescent="0.15">
      <c r="C343" s="44"/>
    </row>
    <row r="344" spans="3:3" x14ac:dyDescent="0.15">
      <c r="C344" s="44"/>
    </row>
    <row r="345" spans="3:3" x14ac:dyDescent="0.15">
      <c r="C345" s="44"/>
    </row>
    <row r="346" spans="3:3" x14ac:dyDescent="0.15">
      <c r="C346" s="44"/>
    </row>
    <row r="347" spans="3:3" x14ac:dyDescent="0.15">
      <c r="C347" s="44"/>
    </row>
    <row r="348" spans="3:3" x14ac:dyDescent="0.15">
      <c r="C348" s="44"/>
    </row>
    <row r="349" spans="3:3" x14ac:dyDescent="0.15">
      <c r="C349" s="44"/>
    </row>
    <row r="350" spans="3:3" x14ac:dyDescent="0.15">
      <c r="C350" s="44"/>
    </row>
    <row r="351" spans="3:3" x14ac:dyDescent="0.15">
      <c r="C351" s="44"/>
    </row>
    <row r="352" spans="3:3" x14ac:dyDescent="0.15">
      <c r="C352" s="44"/>
    </row>
    <row r="353" spans="3:3" x14ac:dyDescent="0.15">
      <c r="C353" s="44"/>
    </row>
    <row r="354" spans="3:3" x14ac:dyDescent="0.15">
      <c r="C354" s="44"/>
    </row>
    <row r="355" spans="3:3" x14ac:dyDescent="0.15">
      <c r="C355" s="44"/>
    </row>
    <row r="356" spans="3:3" x14ac:dyDescent="0.15">
      <c r="C356" s="44"/>
    </row>
    <row r="357" spans="3:3" x14ac:dyDescent="0.15">
      <c r="C357" s="44"/>
    </row>
    <row r="358" spans="3:3" x14ac:dyDescent="0.15">
      <c r="C358" s="44"/>
    </row>
    <row r="359" spans="3:3" x14ac:dyDescent="0.15">
      <c r="C359" s="44"/>
    </row>
    <row r="360" spans="3:3" x14ac:dyDescent="0.15">
      <c r="C360" s="44"/>
    </row>
    <row r="361" spans="3:3" x14ac:dyDescent="0.15">
      <c r="C361" s="44"/>
    </row>
    <row r="362" spans="3:3" x14ac:dyDescent="0.15">
      <c r="C362" s="44"/>
    </row>
    <row r="363" spans="3:3" x14ac:dyDescent="0.15">
      <c r="C363" s="44"/>
    </row>
    <row r="364" spans="3:3" x14ac:dyDescent="0.15">
      <c r="C364" s="44"/>
    </row>
    <row r="365" spans="3:3" x14ac:dyDescent="0.15">
      <c r="C365" s="44"/>
    </row>
    <row r="366" spans="3:3" x14ac:dyDescent="0.15">
      <c r="C366" s="44"/>
    </row>
    <row r="367" spans="3:3" x14ac:dyDescent="0.15">
      <c r="C367" s="44"/>
    </row>
    <row r="368" spans="3:3" x14ac:dyDescent="0.15">
      <c r="C368" s="44"/>
    </row>
    <row r="369" spans="3:3" x14ac:dyDescent="0.15">
      <c r="C369" s="44"/>
    </row>
    <row r="370" spans="3:3" x14ac:dyDescent="0.15">
      <c r="C370" s="44"/>
    </row>
    <row r="371" spans="3:3" x14ac:dyDescent="0.15">
      <c r="C371" s="44"/>
    </row>
    <row r="372" spans="3:3" x14ac:dyDescent="0.15">
      <c r="C372" s="44"/>
    </row>
    <row r="373" spans="3:3" x14ac:dyDescent="0.15">
      <c r="C373" s="44"/>
    </row>
    <row r="374" spans="3:3" x14ac:dyDescent="0.15">
      <c r="C374" s="44"/>
    </row>
    <row r="375" spans="3:3" x14ac:dyDescent="0.15">
      <c r="C375" s="44"/>
    </row>
    <row r="376" spans="3:3" x14ac:dyDescent="0.15">
      <c r="C376" s="44"/>
    </row>
    <row r="377" spans="3:3" x14ac:dyDescent="0.15">
      <c r="C377" s="44"/>
    </row>
  </sheetData>
  <mergeCells count="345">
    <mergeCell ref="L95:M95"/>
    <mergeCell ref="L96:M96"/>
    <mergeCell ref="L97:M97"/>
    <mergeCell ref="L98:M98"/>
    <mergeCell ref="L99:M99"/>
    <mergeCell ref="L90:M90"/>
    <mergeCell ref="L91:M91"/>
    <mergeCell ref="L92:M92"/>
    <mergeCell ref="L93:M93"/>
    <mergeCell ref="L94:M94"/>
    <mergeCell ref="L85:M85"/>
    <mergeCell ref="L86:M86"/>
    <mergeCell ref="L87:M87"/>
    <mergeCell ref="L88:M88"/>
    <mergeCell ref="L89:M89"/>
    <mergeCell ref="L80:M80"/>
    <mergeCell ref="L81:M81"/>
    <mergeCell ref="L82:M82"/>
    <mergeCell ref="L83:M83"/>
    <mergeCell ref="L84:M84"/>
    <mergeCell ref="L75:M75"/>
    <mergeCell ref="L76:M76"/>
    <mergeCell ref="L77:M77"/>
    <mergeCell ref="L78:M78"/>
    <mergeCell ref="L79:M79"/>
    <mergeCell ref="L70:M70"/>
    <mergeCell ref="L71:M71"/>
    <mergeCell ref="L72:M72"/>
    <mergeCell ref="L73:M73"/>
    <mergeCell ref="L74:M74"/>
    <mergeCell ref="L65:M65"/>
    <mergeCell ref="L66:M66"/>
    <mergeCell ref="L67:M67"/>
    <mergeCell ref="L68:M68"/>
    <mergeCell ref="L69:M69"/>
    <mergeCell ref="L60:M60"/>
    <mergeCell ref="L61:M61"/>
    <mergeCell ref="L62:M62"/>
    <mergeCell ref="L63:M63"/>
    <mergeCell ref="L64:M64"/>
    <mergeCell ref="L55:M55"/>
    <mergeCell ref="L56:M56"/>
    <mergeCell ref="L57:M57"/>
    <mergeCell ref="L58:M58"/>
    <mergeCell ref="L59:M59"/>
    <mergeCell ref="L50:M50"/>
    <mergeCell ref="L51:M51"/>
    <mergeCell ref="L52:M52"/>
    <mergeCell ref="L53:M53"/>
    <mergeCell ref="L54:M54"/>
    <mergeCell ref="L45:M45"/>
    <mergeCell ref="L46:M46"/>
    <mergeCell ref="L47:M47"/>
    <mergeCell ref="L48:M48"/>
    <mergeCell ref="L49:M49"/>
    <mergeCell ref="L40:M40"/>
    <mergeCell ref="L41:M41"/>
    <mergeCell ref="L42:M42"/>
    <mergeCell ref="L43:M43"/>
    <mergeCell ref="L44:M44"/>
    <mergeCell ref="L35:M35"/>
    <mergeCell ref="L36:M36"/>
    <mergeCell ref="L37:M37"/>
    <mergeCell ref="L38:M38"/>
    <mergeCell ref="L39:M39"/>
    <mergeCell ref="L30:M30"/>
    <mergeCell ref="L31:M31"/>
    <mergeCell ref="L32:M32"/>
    <mergeCell ref="L33:M33"/>
    <mergeCell ref="L34:M34"/>
    <mergeCell ref="J98:K98"/>
    <mergeCell ref="J99:K99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J93:K93"/>
    <mergeCell ref="J94:K94"/>
    <mergeCell ref="J95:K95"/>
    <mergeCell ref="J96:K96"/>
    <mergeCell ref="J97:K9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73:K73"/>
    <mergeCell ref="J74:K74"/>
    <mergeCell ref="J75:K75"/>
    <mergeCell ref="J76:K76"/>
    <mergeCell ref="J77:K77"/>
    <mergeCell ref="J68:K68"/>
    <mergeCell ref="J69:K69"/>
    <mergeCell ref="J70:K70"/>
    <mergeCell ref="J71:K71"/>
    <mergeCell ref="J72:K72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53:K53"/>
    <mergeCell ref="J54:K54"/>
    <mergeCell ref="J55:K55"/>
    <mergeCell ref="J56:K56"/>
    <mergeCell ref="J57:K57"/>
    <mergeCell ref="J48:K48"/>
    <mergeCell ref="J49:K49"/>
    <mergeCell ref="J50:K50"/>
    <mergeCell ref="J51:K51"/>
    <mergeCell ref="J52:K52"/>
    <mergeCell ref="J43:K43"/>
    <mergeCell ref="J44:K44"/>
    <mergeCell ref="J45:K45"/>
    <mergeCell ref="J46:K46"/>
    <mergeCell ref="J47:K47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J28:K28"/>
    <mergeCell ref="J29:K29"/>
    <mergeCell ref="J30:K30"/>
    <mergeCell ref="J31:K31"/>
    <mergeCell ref="J32:K32"/>
    <mergeCell ref="H96:I96"/>
    <mergeCell ref="H97:I97"/>
    <mergeCell ref="H98:I98"/>
    <mergeCell ref="H99:I99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H91:I91"/>
    <mergeCell ref="H92:I92"/>
    <mergeCell ref="H93:I93"/>
    <mergeCell ref="H94:I94"/>
    <mergeCell ref="H95:I95"/>
    <mergeCell ref="H86:I86"/>
    <mergeCell ref="H87:I87"/>
    <mergeCell ref="H88:I88"/>
    <mergeCell ref="H89:I89"/>
    <mergeCell ref="H90:I90"/>
    <mergeCell ref="H81:I81"/>
    <mergeCell ref="H82:I82"/>
    <mergeCell ref="H83:I83"/>
    <mergeCell ref="H84:I84"/>
    <mergeCell ref="H85:I85"/>
    <mergeCell ref="H76:I76"/>
    <mergeCell ref="H77:I77"/>
    <mergeCell ref="H78:I78"/>
    <mergeCell ref="H79:I79"/>
    <mergeCell ref="H80:I80"/>
    <mergeCell ref="H71:I71"/>
    <mergeCell ref="H72:I72"/>
    <mergeCell ref="H73:I73"/>
    <mergeCell ref="H74:I74"/>
    <mergeCell ref="H75:I75"/>
    <mergeCell ref="H66:I66"/>
    <mergeCell ref="H67:I67"/>
    <mergeCell ref="H68:I68"/>
    <mergeCell ref="H69:I69"/>
    <mergeCell ref="H70:I70"/>
    <mergeCell ref="H61:I61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  <mergeCell ref="H51:I51"/>
    <mergeCell ref="H52:I52"/>
    <mergeCell ref="H53:I53"/>
    <mergeCell ref="H54:I54"/>
    <mergeCell ref="H55:I55"/>
    <mergeCell ref="H46:I46"/>
    <mergeCell ref="H47:I47"/>
    <mergeCell ref="H48:I48"/>
    <mergeCell ref="H49:I49"/>
    <mergeCell ref="H50:I50"/>
    <mergeCell ref="H41:I41"/>
    <mergeCell ref="H42:I42"/>
    <mergeCell ref="H43:I43"/>
    <mergeCell ref="H44:I44"/>
    <mergeCell ref="H45:I45"/>
    <mergeCell ref="H36:I36"/>
    <mergeCell ref="H37:I37"/>
    <mergeCell ref="H38:I38"/>
    <mergeCell ref="H39:I39"/>
    <mergeCell ref="H40:I40"/>
    <mergeCell ref="H31:I31"/>
    <mergeCell ref="H32:I32"/>
    <mergeCell ref="H33:I33"/>
    <mergeCell ref="H34:I34"/>
    <mergeCell ref="H35:I35"/>
    <mergeCell ref="F99:G99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F94:G94"/>
    <mergeCell ref="F95:G95"/>
    <mergeCell ref="F96:G96"/>
    <mergeCell ref="F97:G97"/>
    <mergeCell ref="F98:G98"/>
    <mergeCell ref="F89:G89"/>
    <mergeCell ref="F90:G90"/>
    <mergeCell ref="F91:G91"/>
    <mergeCell ref="F92:G92"/>
    <mergeCell ref="F93:G93"/>
    <mergeCell ref="F84:G84"/>
    <mergeCell ref="F85:G85"/>
    <mergeCell ref="F86:G86"/>
    <mergeCell ref="F87:G87"/>
    <mergeCell ref="F88:G88"/>
    <mergeCell ref="F79:G79"/>
    <mergeCell ref="F80:G80"/>
    <mergeCell ref="F81:G81"/>
    <mergeCell ref="F82:G82"/>
    <mergeCell ref="F83:G83"/>
    <mergeCell ref="F74:G74"/>
    <mergeCell ref="F75:G75"/>
    <mergeCell ref="F76:G76"/>
    <mergeCell ref="F77:G77"/>
    <mergeCell ref="F78:G78"/>
    <mergeCell ref="F69:G69"/>
    <mergeCell ref="F70:G70"/>
    <mergeCell ref="F71:G71"/>
    <mergeCell ref="F72:G72"/>
    <mergeCell ref="F73:G73"/>
    <mergeCell ref="F64:G64"/>
    <mergeCell ref="F65:G65"/>
    <mergeCell ref="F66:G66"/>
    <mergeCell ref="F67:G67"/>
    <mergeCell ref="F68:G68"/>
    <mergeCell ref="F59:G59"/>
    <mergeCell ref="F60:G60"/>
    <mergeCell ref="F61:G61"/>
    <mergeCell ref="F62:G62"/>
    <mergeCell ref="F63:G63"/>
    <mergeCell ref="F54:G54"/>
    <mergeCell ref="F55:G55"/>
    <mergeCell ref="F56:G56"/>
    <mergeCell ref="F57:G57"/>
    <mergeCell ref="F58:G58"/>
    <mergeCell ref="F49:G49"/>
    <mergeCell ref="F50:G50"/>
    <mergeCell ref="F51:G51"/>
    <mergeCell ref="F52:G52"/>
    <mergeCell ref="F53:G53"/>
    <mergeCell ref="F44:G44"/>
    <mergeCell ref="F45:G45"/>
    <mergeCell ref="F46:G46"/>
    <mergeCell ref="F47:G47"/>
    <mergeCell ref="F48:G48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30:G30"/>
    <mergeCell ref="F31:G31"/>
    <mergeCell ref="F32:G32"/>
    <mergeCell ref="F33:G33"/>
    <mergeCell ref="F24:G24"/>
    <mergeCell ref="F25:G25"/>
    <mergeCell ref="F26:G26"/>
    <mergeCell ref="F27:G27"/>
    <mergeCell ref="F28:G28"/>
    <mergeCell ref="F21:G21"/>
    <mergeCell ref="F22:G22"/>
    <mergeCell ref="F23:G23"/>
    <mergeCell ref="B12:C12"/>
    <mergeCell ref="B13:C13"/>
    <mergeCell ref="F16:G16"/>
    <mergeCell ref="F17:G17"/>
    <mergeCell ref="F18:G18"/>
    <mergeCell ref="F29:G29"/>
    <mergeCell ref="B5:C5"/>
    <mergeCell ref="B6:C6"/>
    <mergeCell ref="B9:C9"/>
    <mergeCell ref="B10:C10"/>
    <mergeCell ref="B11:C11"/>
    <mergeCell ref="D3:E3"/>
    <mergeCell ref="B3:C4"/>
    <mergeCell ref="F19:G19"/>
    <mergeCell ref="F20:G20"/>
  </mergeCells>
  <phoneticPr fontId="2"/>
  <dataValidations count="2">
    <dataValidation type="list" allowBlank="1" showInputMessage="1" sqref="C17:C99" xr:uid="{00000000-0002-0000-0000-000000000000}">
      <formula1>$D$5:$M$5</formula1>
    </dataValidation>
    <dataValidation type="list" allowBlank="1" showInputMessage="1" showErrorMessage="1" sqref="A17:B99" xr:uid="{00000000-0002-0000-0000-000001000000}">
      <formula1>$D$6:$M$6</formula1>
    </dataValidation>
  </dataValidation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消去">
                <anchor moveWithCells="1" sizeWithCells="1">
                  <from>
                    <xdr:col>11</xdr:col>
                    <xdr:colOff>552450</xdr:colOff>
                    <xdr:row>1</xdr:row>
                    <xdr:rowOff>85725</xdr:rowOff>
                  </from>
                  <to>
                    <xdr:col>12</xdr:col>
                    <xdr:colOff>752475</xdr:colOff>
                    <xdr:row>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77"/>
  <sheetViews>
    <sheetView view="pageBreakPreview" zoomScaleNormal="90" zoomScaleSheetLayoutView="100" workbookViewId="0">
      <selection activeCell="D1" sqref="D1"/>
    </sheetView>
  </sheetViews>
  <sheetFormatPr defaultRowHeight="13.5" x14ac:dyDescent="0.15"/>
  <cols>
    <col min="1" max="1" width="0.875" style="24" customWidth="1"/>
    <col min="2" max="2" width="3.625" style="24" customWidth="1"/>
    <col min="3" max="3" width="19.125" style="24" customWidth="1"/>
    <col min="4" max="13" width="10" customWidth="1"/>
    <col min="14" max="14" width="12.75" customWidth="1"/>
    <col min="15" max="15" width="1" customWidth="1"/>
  </cols>
  <sheetData>
    <row r="1" spans="1:14" ht="16.5" customHeight="1" x14ac:dyDescent="0.15">
      <c r="B1" s="80" t="s">
        <v>34</v>
      </c>
    </row>
    <row r="2" spans="1:14" ht="36.75" customHeight="1" x14ac:dyDescent="0.15">
      <c r="B2" s="78" t="s">
        <v>32</v>
      </c>
      <c r="C2" s="25"/>
    </row>
    <row r="3" spans="1:14" ht="13.5" customHeight="1" x14ac:dyDescent="0.15">
      <c r="B3" s="94" t="s">
        <v>15</v>
      </c>
      <c r="C3" s="94"/>
      <c r="D3" s="92" t="s">
        <v>43</v>
      </c>
      <c r="E3" s="93"/>
      <c r="F3" s="71">
        <f>A!F3</f>
        <v>0</v>
      </c>
      <c r="G3" s="66" t="s">
        <v>29</v>
      </c>
      <c r="H3" s="70"/>
    </row>
    <row r="4" spans="1:14" s="17" customFormat="1" ht="13.5" customHeight="1" x14ac:dyDescent="0.15">
      <c r="A4" s="4"/>
      <c r="B4" s="95"/>
      <c r="C4" s="9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4" s="5" customFormat="1" x14ac:dyDescent="0.15">
      <c r="A5" s="24"/>
      <c r="B5" s="84" t="s">
        <v>0</v>
      </c>
      <c r="C5" s="85"/>
      <c r="D5" s="22" t="str">
        <f>IF(A!D5=0,"",A!D5)</f>
        <v/>
      </c>
      <c r="E5" s="22" t="str">
        <f>IF(A!E5=0,"",A!E5)</f>
        <v/>
      </c>
      <c r="F5" s="22" t="str">
        <f>IF(A!F5=0,"",A!F5)</f>
        <v/>
      </c>
      <c r="G5" s="22" t="str">
        <f>IF(A!G5=0,"",A!G5)</f>
        <v/>
      </c>
      <c r="H5" s="22" t="str">
        <f>IF(A!H5=0,"",A!H5)</f>
        <v/>
      </c>
      <c r="I5" s="22" t="str">
        <f>IF(A!I5=0,"",A!I5)</f>
        <v/>
      </c>
      <c r="J5" s="22" t="str">
        <f>IF(A!J5=0,"",A!J5)</f>
        <v/>
      </c>
      <c r="K5" s="22" t="str">
        <f>IF(A!K5=0,"",A!K5)</f>
        <v/>
      </c>
      <c r="L5" s="22" t="str">
        <f>IF(A!L5=0,"",A!L5)</f>
        <v/>
      </c>
      <c r="M5" s="22" t="str">
        <f>IF(A!M5=0,"",A!M5)</f>
        <v/>
      </c>
    </row>
    <row r="6" spans="1:14" s="5" customFormat="1" x14ac:dyDescent="0.15">
      <c r="A6" s="24"/>
      <c r="B6" s="84" t="s">
        <v>21</v>
      </c>
      <c r="C6" s="85"/>
      <c r="D6" s="20">
        <v>1</v>
      </c>
      <c r="E6" s="20">
        <v>2</v>
      </c>
      <c r="F6" s="20">
        <v>3</v>
      </c>
      <c r="G6" s="20">
        <v>4</v>
      </c>
      <c r="H6" s="20">
        <v>5</v>
      </c>
      <c r="I6" s="20">
        <v>6</v>
      </c>
      <c r="J6" s="20">
        <v>7</v>
      </c>
      <c r="K6" s="20">
        <v>8</v>
      </c>
      <c r="L6" s="20">
        <v>9</v>
      </c>
      <c r="M6" s="20">
        <v>10</v>
      </c>
    </row>
    <row r="7" spans="1:14" s="5" customFormat="1" x14ac:dyDescent="0.15">
      <c r="A7" s="2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s="5" customFormat="1" ht="14.25" thickBot="1" x14ac:dyDescent="0.2">
      <c r="A8" s="2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0" t="s">
        <v>4</v>
      </c>
    </row>
    <row r="9" spans="1:14" s="5" customFormat="1" ht="21.75" customHeight="1" thickTop="1" thickBot="1" x14ac:dyDescent="0.2">
      <c r="A9" s="24"/>
      <c r="B9" s="86" t="s">
        <v>5</v>
      </c>
      <c r="C9" s="87"/>
      <c r="D9" s="36">
        <f>SUMIF($B17:$B216,"1",$E17:$E216)</f>
        <v>0</v>
      </c>
      <c r="E9" s="36">
        <f>SUMIF($B17:$B216,"2",$E17:$E216)</f>
        <v>0</v>
      </c>
      <c r="F9" s="36">
        <f>SUMIF($B17:$B216,"3",$E17:$E216)</f>
        <v>0</v>
      </c>
      <c r="G9" s="36">
        <f>SUMIF($B17:$B216,"4",$E17:$E216)</f>
        <v>0</v>
      </c>
      <c r="H9" s="36">
        <f>SUMIF($B17:$B216,"5",$E17:$E216)</f>
        <v>0</v>
      </c>
      <c r="I9" s="36">
        <f>SUMIF($B17:$B216,"6",$E17:$E216)</f>
        <v>0</v>
      </c>
      <c r="J9" s="36">
        <f>SUMIF($B17:$B216,"7",$E17:$E216)</f>
        <v>0</v>
      </c>
      <c r="K9" s="36">
        <f>SUMIF($B17:$B216,"8",$E17:$E216)</f>
        <v>0</v>
      </c>
      <c r="L9" s="36">
        <f>SUMIF($B17:$B216,"9",$E17:$E216)</f>
        <v>0</v>
      </c>
      <c r="M9" s="36">
        <f>SUMIF($B17:$B216,"10",$E17:$E216)</f>
        <v>0</v>
      </c>
      <c r="N9" s="41">
        <f>SUM(D9:M9)</f>
        <v>0</v>
      </c>
    </row>
    <row r="10" spans="1:14" s="5" customFormat="1" ht="21.75" customHeight="1" thickTop="1" x14ac:dyDescent="0.15">
      <c r="A10" s="24"/>
      <c r="B10" s="88" t="s">
        <v>37</v>
      </c>
      <c r="C10" s="89"/>
      <c r="D10" s="35">
        <f>SUMIF($B$17:$B$216,"1",$F$17:$G$216)</f>
        <v>0</v>
      </c>
      <c r="E10" s="35">
        <f>SUMIF($B$17:$B$216,"2",$F$17:$G$216)</f>
        <v>0</v>
      </c>
      <c r="F10" s="35">
        <f>SUMIF($B$17:$B$216,"3",$F$17:$G$216)</f>
        <v>0</v>
      </c>
      <c r="G10" s="35">
        <f>SUMIF($B$17:$B$216,"4",$F$17:$G$216)</f>
        <v>0</v>
      </c>
      <c r="H10" s="35">
        <f>SUMIF($B$17:$B$216,"5",$F$17:$G$216)</f>
        <v>0</v>
      </c>
      <c r="I10" s="35">
        <f>SUMIF($B$17:$B$216,"6",$F$17:$G$216)</f>
        <v>0</v>
      </c>
      <c r="J10" s="35">
        <f>SUMIF($B$17:$B$216,"7",$F$17:$G$216)</f>
        <v>0</v>
      </c>
      <c r="K10" s="35">
        <f>SUMIF($B$17:$B$216,"8",$F$17:$G$216)</f>
        <v>0</v>
      </c>
      <c r="L10" s="35">
        <f>SUMIF($B$17:$B$216,"9",$F$17:$G$216)</f>
        <v>0</v>
      </c>
      <c r="M10" s="35">
        <f>SUMIF($B$17:$B$216,"10",$F$17:$G$216)</f>
        <v>0</v>
      </c>
      <c r="N10" s="42">
        <f>SUM(D10:M10)</f>
        <v>0</v>
      </c>
    </row>
    <row r="11" spans="1:14" s="5" customFormat="1" ht="21.75" customHeight="1" thickBot="1" x14ac:dyDescent="0.2">
      <c r="A11" s="24"/>
      <c r="B11" s="90" t="s">
        <v>38</v>
      </c>
      <c r="C11" s="91"/>
      <c r="D11" s="7">
        <f>SUMIF($B$17:$B$216,"1",$H$17:$I$216)</f>
        <v>0</v>
      </c>
      <c r="E11" s="7">
        <f>SUMIF($B$17:$B$216,"2",$H$17:$I$216)</f>
        <v>0</v>
      </c>
      <c r="F11" s="7">
        <f>SUMIF($B$17:$B$216,"3",$H$17:$I$216)</f>
        <v>0</v>
      </c>
      <c r="G11" s="7">
        <f>SUMIF($B$17:$B$216,"4",$H$17:$I$216)</f>
        <v>0</v>
      </c>
      <c r="H11" s="7">
        <f>SUMIF($B$17:$B$216,"5",$H$17:$I$216)</f>
        <v>0</v>
      </c>
      <c r="I11" s="7">
        <f>SUMIF($B$17:$B$216,"6",$H$17:$I$216)</f>
        <v>0</v>
      </c>
      <c r="J11" s="7">
        <f>SUMIF($B$17:$B$216,"7",$H$17:$I$216)</f>
        <v>0</v>
      </c>
      <c r="K11" s="7">
        <f>SUMIF($B$17:$B$216,"8",$H$17:$I$216)</f>
        <v>0</v>
      </c>
      <c r="L11" s="7">
        <f>SUMIF($B$17:$B$216,"9",$H$17:$I$216)</f>
        <v>0</v>
      </c>
      <c r="M11" s="7">
        <f>SUMIF($B$17:$B$216,"10",$H$17:$I$216)</f>
        <v>0</v>
      </c>
      <c r="N11" s="43">
        <f t="shared" ref="N11" si="0">SUM(D11:M11)</f>
        <v>0</v>
      </c>
    </row>
    <row r="12" spans="1:14" s="5" customFormat="1" ht="21.75" customHeight="1" thickTop="1" thickBot="1" x14ac:dyDescent="0.2">
      <c r="A12" s="24"/>
      <c r="B12" s="98" t="s">
        <v>39</v>
      </c>
      <c r="C12" s="99"/>
      <c r="D12" s="29">
        <f>D10-+D11</f>
        <v>0</v>
      </c>
      <c r="E12" s="29">
        <f t="shared" ref="E12:L12" si="1">E10-+E11</f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>M10-+M11</f>
        <v>0</v>
      </c>
      <c r="N12" s="35">
        <f>N10-+N11</f>
        <v>0</v>
      </c>
    </row>
    <row r="13" spans="1:14" s="5" customFormat="1" ht="21.75" customHeight="1" thickTop="1" thickBot="1" x14ac:dyDescent="0.2">
      <c r="A13" s="24"/>
      <c r="B13" s="100" t="s">
        <v>40</v>
      </c>
      <c r="C13" s="101"/>
      <c r="D13" s="32" t="str">
        <f t="shared" ref="D13:M13" si="2">IF(D9=0,"",D12/D9)</f>
        <v/>
      </c>
      <c r="E13" s="32" t="str">
        <f t="shared" si="2"/>
        <v/>
      </c>
      <c r="F13" s="32" t="str">
        <f t="shared" si="2"/>
        <v/>
      </c>
      <c r="G13" s="32" t="str">
        <f t="shared" si="2"/>
        <v/>
      </c>
      <c r="H13" s="32" t="str">
        <f t="shared" si="2"/>
        <v/>
      </c>
      <c r="I13" s="32" t="str">
        <f t="shared" si="2"/>
        <v/>
      </c>
      <c r="J13" s="32" t="str">
        <f t="shared" si="2"/>
        <v/>
      </c>
      <c r="K13" s="32" t="str">
        <f t="shared" si="2"/>
        <v/>
      </c>
      <c r="L13" s="32" t="str">
        <f t="shared" si="2"/>
        <v/>
      </c>
      <c r="M13" s="33" t="str">
        <f t="shared" si="2"/>
        <v/>
      </c>
      <c r="N13" s="34">
        <f>IF(N9=0,0,N12/N9)</f>
        <v>0</v>
      </c>
    </row>
    <row r="14" spans="1:14" s="5" customFormat="1" ht="14.25" thickTop="1" x14ac:dyDescent="0.15">
      <c r="A14" s="24"/>
      <c r="B14" s="24"/>
      <c r="C14" s="4"/>
      <c r="D14" s="6"/>
      <c r="E14" s="6"/>
      <c r="F14" s="6"/>
      <c r="G14" s="6"/>
      <c r="H14" s="6"/>
      <c r="I14" s="6"/>
      <c r="J14" s="6"/>
      <c r="K14" s="6"/>
      <c r="L14" s="6"/>
      <c r="M14" s="6"/>
    </row>
    <row r="16" spans="1:14" ht="41.25" customHeight="1" x14ac:dyDescent="0.15">
      <c r="A16" s="75"/>
      <c r="B16" s="48" t="s">
        <v>22</v>
      </c>
      <c r="C16" s="48" t="s">
        <v>0</v>
      </c>
      <c r="D16" s="2" t="s">
        <v>1</v>
      </c>
      <c r="E16" s="2" t="s">
        <v>5</v>
      </c>
      <c r="F16" s="115" t="s">
        <v>2</v>
      </c>
      <c r="G16" s="116"/>
      <c r="H16" s="113" t="s">
        <v>19</v>
      </c>
      <c r="I16" s="114"/>
      <c r="J16" s="110" t="s">
        <v>17</v>
      </c>
      <c r="K16" s="110"/>
      <c r="L16" s="110" t="s">
        <v>3</v>
      </c>
      <c r="M16" s="110"/>
    </row>
    <row r="17" spans="1:13" x14ac:dyDescent="0.15">
      <c r="A17" s="75"/>
      <c r="B17" s="9"/>
      <c r="C17" s="69" t="e">
        <f>LOOKUP($B17,$D$6:$M$6,$D$5:$M$5)</f>
        <v>#N/A</v>
      </c>
      <c r="D17" s="68"/>
      <c r="E17" s="11"/>
      <c r="F17" s="96"/>
      <c r="G17" s="97"/>
      <c r="H17" s="111"/>
      <c r="I17" s="112"/>
      <c r="J17" s="109">
        <f>F17-H17</f>
        <v>0</v>
      </c>
      <c r="K17" s="109"/>
      <c r="L17" s="108" t="e">
        <f>J17/$F$3</f>
        <v>#DIV/0!</v>
      </c>
      <c r="M17" s="108"/>
    </row>
    <row r="18" spans="1:13" x14ac:dyDescent="0.15">
      <c r="A18" s="75"/>
      <c r="B18" s="9"/>
      <c r="C18" s="69" t="e">
        <f t="shared" ref="C18:C81" si="3">LOOKUP($B18,$D$6:$M$6,$D$5:$M$5)</f>
        <v>#N/A</v>
      </c>
      <c r="D18" s="68"/>
      <c r="E18" s="11"/>
      <c r="F18" s="96"/>
      <c r="G18" s="97"/>
      <c r="H18" s="111"/>
      <c r="I18" s="112"/>
      <c r="J18" s="109">
        <f t="shared" ref="J18:J81" si="4">F18-H18</f>
        <v>0</v>
      </c>
      <c r="K18" s="109"/>
      <c r="L18" s="108" t="e">
        <f t="shared" ref="L18:L81" si="5">J18/$F$3</f>
        <v>#DIV/0!</v>
      </c>
      <c r="M18" s="108"/>
    </row>
    <row r="19" spans="1:13" x14ac:dyDescent="0.15">
      <c r="A19" s="75"/>
      <c r="B19" s="9"/>
      <c r="C19" s="69" t="e">
        <f t="shared" si="3"/>
        <v>#N/A</v>
      </c>
      <c r="D19" s="68"/>
      <c r="E19" s="11"/>
      <c r="F19" s="96"/>
      <c r="G19" s="97"/>
      <c r="H19" s="111"/>
      <c r="I19" s="112"/>
      <c r="J19" s="109">
        <f t="shared" si="4"/>
        <v>0</v>
      </c>
      <c r="K19" s="109"/>
      <c r="L19" s="108" t="e">
        <f t="shared" si="5"/>
        <v>#DIV/0!</v>
      </c>
      <c r="M19" s="108"/>
    </row>
    <row r="20" spans="1:13" x14ac:dyDescent="0.15">
      <c r="A20" s="75"/>
      <c r="B20" s="9"/>
      <c r="C20" s="69" t="e">
        <f t="shared" si="3"/>
        <v>#N/A</v>
      </c>
      <c r="D20" s="68"/>
      <c r="E20" s="11"/>
      <c r="F20" s="96"/>
      <c r="G20" s="97"/>
      <c r="H20" s="111"/>
      <c r="I20" s="112"/>
      <c r="J20" s="109">
        <f t="shared" si="4"/>
        <v>0</v>
      </c>
      <c r="K20" s="109"/>
      <c r="L20" s="108" t="e">
        <f t="shared" si="5"/>
        <v>#DIV/0!</v>
      </c>
      <c r="M20" s="108"/>
    </row>
    <row r="21" spans="1:13" x14ac:dyDescent="0.15">
      <c r="A21" s="75"/>
      <c r="B21" s="9"/>
      <c r="C21" s="69" t="e">
        <f t="shared" si="3"/>
        <v>#N/A</v>
      </c>
      <c r="D21" s="68"/>
      <c r="E21" s="11"/>
      <c r="F21" s="96"/>
      <c r="G21" s="97"/>
      <c r="H21" s="111"/>
      <c r="I21" s="112"/>
      <c r="J21" s="109">
        <f t="shared" si="4"/>
        <v>0</v>
      </c>
      <c r="K21" s="109"/>
      <c r="L21" s="108" t="e">
        <f t="shared" si="5"/>
        <v>#DIV/0!</v>
      </c>
      <c r="M21" s="108"/>
    </row>
    <row r="22" spans="1:13" x14ac:dyDescent="0.15">
      <c r="A22" s="75"/>
      <c r="B22" s="9"/>
      <c r="C22" s="69" t="e">
        <f t="shared" si="3"/>
        <v>#N/A</v>
      </c>
      <c r="D22" s="68"/>
      <c r="E22" s="11"/>
      <c r="F22" s="96"/>
      <c r="G22" s="97"/>
      <c r="H22" s="111"/>
      <c r="I22" s="112"/>
      <c r="J22" s="109">
        <f t="shared" si="4"/>
        <v>0</v>
      </c>
      <c r="K22" s="109"/>
      <c r="L22" s="108" t="e">
        <f t="shared" si="5"/>
        <v>#DIV/0!</v>
      </c>
      <c r="M22" s="108"/>
    </row>
    <row r="23" spans="1:13" x14ac:dyDescent="0.15">
      <c r="A23" s="75"/>
      <c r="B23" s="9"/>
      <c r="C23" s="69" t="e">
        <f t="shared" si="3"/>
        <v>#N/A</v>
      </c>
      <c r="D23" s="68"/>
      <c r="E23" s="11"/>
      <c r="F23" s="96"/>
      <c r="G23" s="97"/>
      <c r="H23" s="111"/>
      <c r="I23" s="112"/>
      <c r="J23" s="109">
        <f t="shared" si="4"/>
        <v>0</v>
      </c>
      <c r="K23" s="109"/>
      <c r="L23" s="108" t="e">
        <f t="shared" si="5"/>
        <v>#DIV/0!</v>
      </c>
      <c r="M23" s="108"/>
    </row>
    <row r="24" spans="1:13" x14ac:dyDescent="0.15">
      <c r="A24" s="75"/>
      <c r="B24" s="9"/>
      <c r="C24" s="69" t="e">
        <f t="shared" si="3"/>
        <v>#N/A</v>
      </c>
      <c r="D24" s="68"/>
      <c r="E24" s="11"/>
      <c r="F24" s="96"/>
      <c r="G24" s="97"/>
      <c r="H24" s="111"/>
      <c r="I24" s="112"/>
      <c r="J24" s="109">
        <f t="shared" si="4"/>
        <v>0</v>
      </c>
      <c r="K24" s="109"/>
      <c r="L24" s="108" t="e">
        <f t="shared" si="5"/>
        <v>#DIV/0!</v>
      </c>
      <c r="M24" s="108"/>
    </row>
    <row r="25" spans="1:13" x14ac:dyDescent="0.15">
      <c r="A25" s="75"/>
      <c r="B25" s="9"/>
      <c r="C25" s="69" t="e">
        <f t="shared" si="3"/>
        <v>#N/A</v>
      </c>
      <c r="D25" s="68"/>
      <c r="E25" s="11"/>
      <c r="F25" s="96"/>
      <c r="G25" s="97"/>
      <c r="H25" s="111"/>
      <c r="I25" s="112"/>
      <c r="J25" s="109">
        <f t="shared" si="4"/>
        <v>0</v>
      </c>
      <c r="K25" s="109"/>
      <c r="L25" s="108" t="e">
        <f t="shared" si="5"/>
        <v>#DIV/0!</v>
      </c>
      <c r="M25" s="108"/>
    </row>
    <row r="26" spans="1:13" x14ac:dyDescent="0.15">
      <c r="A26" s="75"/>
      <c r="B26" s="9"/>
      <c r="C26" s="69" t="e">
        <f t="shared" si="3"/>
        <v>#N/A</v>
      </c>
      <c r="D26" s="68"/>
      <c r="E26" s="11"/>
      <c r="F26" s="96"/>
      <c r="G26" s="97"/>
      <c r="H26" s="111"/>
      <c r="I26" s="112"/>
      <c r="J26" s="109">
        <f t="shared" si="4"/>
        <v>0</v>
      </c>
      <c r="K26" s="109"/>
      <c r="L26" s="108" t="e">
        <f t="shared" si="5"/>
        <v>#DIV/0!</v>
      </c>
      <c r="M26" s="108"/>
    </row>
    <row r="27" spans="1:13" x14ac:dyDescent="0.15">
      <c r="A27" s="75"/>
      <c r="B27" s="9"/>
      <c r="C27" s="69" t="e">
        <f t="shared" si="3"/>
        <v>#N/A</v>
      </c>
      <c r="D27" s="68"/>
      <c r="E27" s="11"/>
      <c r="F27" s="96"/>
      <c r="G27" s="97"/>
      <c r="H27" s="111"/>
      <c r="I27" s="112"/>
      <c r="J27" s="109">
        <f t="shared" si="4"/>
        <v>0</v>
      </c>
      <c r="K27" s="109"/>
      <c r="L27" s="108" t="e">
        <f t="shared" si="5"/>
        <v>#DIV/0!</v>
      </c>
      <c r="M27" s="108"/>
    </row>
    <row r="28" spans="1:13" x14ac:dyDescent="0.15">
      <c r="A28" s="75"/>
      <c r="B28" s="9"/>
      <c r="C28" s="69" t="e">
        <f t="shared" si="3"/>
        <v>#N/A</v>
      </c>
      <c r="D28" s="68"/>
      <c r="E28" s="11"/>
      <c r="F28" s="96"/>
      <c r="G28" s="97"/>
      <c r="H28" s="111"/>
      <c r="I28" s="112"/>
      <c r="J28" s="109">
        <f t="shared" si="4"/>
        <v>0</v>
      </c>
      <c r="K28" s="109"/>
      <c r="L28" s="108" t="e">
        <f t="shared" si="5"/>
        <v>#DIV/0!</v>
      </c>
      <c r="M28" s="108"/>
    </row>
    <row r="29" spans="1:13" x14ac:dyDescent="0.15">
      <c r="A29" s="75"/>
      <c r="B29" s="9"/>
      <c r="C29" s="69" t="e">
        <f t="shared" si="3"/>
        <v>#N/A</v>
      </c>
      <c r="D29" s="68"/>
      <c r="E29" s="11"/>
      <c r="F29" s="96"/>
      <c r="G29" s="97"/>
      <c r="H29" s="111"/>
      <c r="I29" s="112"/>
      <c r="J29" s="109">
        <f t="shared" si="4"/>
        <v>0</v>
      </c>
      <c r="K29" s="109"/>
      <c r="L29" s="108" t="e">
        <f t="shared" si="5"/>
        <v>#DIV/0!</v>
      </c>
      <c r="M29" s="108"/>
    </row>
    <row r="30" spans="1:13" x14ac:dyDescent="0.15">
      <c r="A30" s="75"/>
      <c r="B30" s="9"/>
      <c r="C30" s="69" t="e">
        <f t="shared" si="3"/>
        <v>#N/A</v>
      </c>
      <c r="D30" s="68"/>
      <c r="E30" s="11"/>
      <c r="F30" s="96"/>
      <c r="G30" s="97"/>
      <c r="H30" s="111"/>
      <c r="I30" s="112"/>
      <c r="J30" s="109">
        <f t="shared" si="4"/>
        <v>0</v>
      </c>
      <c r="K30" s="109"/>
      <c r="L30" s="108" t="e">
        <f t="shared" si="5"/>
        <v>#DIV/0!</v>
      </c>
      <c r="M30" s="108"/>
    </row>
    <row r="31" spans="1:13" x14ac:dyDescent="0.15">
      <c r="A31" s="75"/>
      <c r="B31" s="9"/>
      <c r="C31" s="69" t="e">
        <f t="shared" si="3"/>
        <v>#N/A</v>
      </c>
      <c r="D31" s="68"/>
      <c r="E31" s="11"/>
      <c r="F31" s="96"/>
      <c r="G31" s="97"/>
      <c r="H31" s="111"/>
      <c r="I31" s="112"/>
      <c r="J31" s="109">
        <f t="shared" si="4"/>
        <v>0</v>
      </c>
      <c r="K31" s="109"/>
      <c r="L31" s="108" t="e">
        <f t="shared" si="5"/>
        <v>#DIV/0!</v>
      </c>
      <c r="M31" s="108"/>
    </row>
    <row r="32" spans="1:13" x14ac:dyDescent="0.15">
      <c r="A32" s="75"/>
      <c r="B32" s="9"/>
      <c r="C32" s="69" t="e">
        <f t="shared" si="3"/>
        <v>#N/A</v>
      </c>
      <c r="D32" s="68"/>
      <c r="E32" s="11"/>
      <c r="F32" s="96"/>
      <c r="G32" s="97"/>
      <c r="H32" s="111"/>
      <c r="I32" s="112"/>
      <c r="J32" s="109">
        <f t="shared" si="4"/>
        <v>0</v>
      </c>
      <c r="K32" s="109"/>
      <c r="L32" s="108" t="e">
        <f t="shared" si="5"/>
        <v>#DIV/0!</v>
      </c>
      <c r="M32" s="108"/>
    </row>
    <row r="33" spans="1:13" x14ac:dyDescent="0.15">
      <c r="A33" s="75"/>
      <c r="B33" s="9"/>
      <c r="C33" s="69" t="e">
        <f t="shared" si="3"/>
        <v>#N/A</v>
      </c>
      <c r="D33" s="68"/>
      <c r="E33" s="11"/>
      <c r="F33" s="96"/>
      <c r="G33" s="97"/>
      <c r="H33" s="111"/>
      <c r="I33" s="112"/>
      <c r="J33" s="109">
        <f t="shared" si="4"/>
        <v>0</v>
      </c>
      <c r="K33" s="109"/>
      <c r="L33" s="108" t="e">
        <f t="shared" si="5"/>
        <v>#DIV/0!</v>
      </c>
      <c r="M33" s="108"/>
    </row>
    <row r="34" spans="1:13" x14ac:dyDescent="0.15">
      <c r="A34" s="75"/>
      <c r="B34" s="9"/>
      <c r="C34" s="69" t="e">
        <f t="shared" si="3"/>
        <v>#N/A</v>
      </c>
      <c r="D34" s="67"/>
      <c r="E34" s="11"/>
      <c r="F34" s="96"/>
      <c r="G34" s="97"/>
      <c r="H34" s="111"/>
      <c r="I34" s="112"/>
      <c r="J34" s="109">
        <f t="shared" si="4"/>
        <v>0</v>
      </c>
      <c r="K34" s="109"/>
      <c r="L34" s="108" t="e">
        <f t="shared" si="5"/>
        <v>#DIV/0!</v>
      </c>
      <c r="M34" s="108"/>
    </row>
    <row r="35" spans="1:13" x14ac:dyDescent="0.15">
      <c r="A35" s="75"/>
      <c r="B35" s="9"/>
      <c r="C35" s="69" t="e">
        <f t="shared" si="3"/>
        <v>#N/A</v>
      </c>
      <c r="D35" s="67"/>
      <c r="E35" s="11"/>
      <c r="F35" s="96"/>
      <c r="G35" s="97"/>
      <c r="H35" s="111"/>
      <c r="I35" s="112"/>
      <c r="J35" s="109">
        <f t="shared" si="4"/>
        <v>0</v>
      </c>
      <c r="K35" s="109"/>
      <c r="L35" s="108" t="e">
        <f t="shared" si="5"/>
        <v>#DIV/0!</v>
      </c>
      <c r="M35" s="108"/>
    </row>
    <row r="36" spans="1:13" x14ac:dyDescent="0.15">
      <c r="A36" s="75"/>
      <c r="B36" s="9"/>
      <c r="C36" s="69" t="e">
        <f t="shared" si="3"/>
        <v>#N/A</v>
      </c>
      <c r="D36" s="67"/>
      <c r="E36" s="11"/>
      <c r="F36" s="96"/>
      <c r="G36" s="97"/>
      <c r="H36" s="111"/>
      <c r="I36" s="112"/>
      <c r="J36" s="109">
        <f t="shared" si="4"/>
        <v>0</v>
      </c>
      <c r="K36" s="109"/>
      <c r="L36" s="108" t="e">
        <f t="shared" si="5"/>
        <v>#DIV/0!</v>
      </c>
      <c r="M36" s="108"/>
    </row>
    <row r="37" spans="1:13" x14ac:dyDescent="0.15">
      <c r="A37" s="75"/>
      <c r="B37" s="9"/>
      <c r="C37" s="69" t="e">
        <f t="shared" si="3"/>
        <v>#N/A</v>
      </c>
      <c r="D37" s="67"/>
      <c r="E37" s="11"/>
      <c r="F37" s="96"/>
      <c r="G37" s="97"/>
      <c r="H37" s="111"/>
      <c r="I37" s="112"/>
      <c r="J37" s="109">
        <f t="shared" si="4"/>
        <v>0</v>
      </c>
      <c r="K37" s="109"/>
      <c r="L37" s="108" t="e">
        <f t="shared" si="5"/>
        <v>#DIV/0!</v>
      </c>
      <c r="M37" s="108"/>
    </row>
    <row r="38" spans="1:13" x14ac:dyDescent="0.15">
      <c r="A38" s="75"/>
      <c r="B38" s="9"/>
      <c r="C38" s="69" t="e">
        <f t="shared" si="3"/>
        <v>#N/A</v>
      </c>
      <c r="D38" s="67"/>
      <c r="E38" s="11"/>
      <c r="F38" s="96"/>
      <c r="G38" s="97"/>
      <c r="H38" s="111"/>
      <c r="I38" s="112"/>
      <c r="J38" s="109">
        <f t="shared" si="4"/>
        <v>0</v>
      </c>
      <c r="K38" s="109"/>
      <c r="L38" s="108" t="e">
        <f t="shared" si="5"/>
        <v>#DIV/0!</v>
      </c>
      <c r="M38" s="108"/>
    </row>
    <row r="39" spans="1:13" x14ac:dyDescent="0.15">
      <c r="A39" s="75"/>
      <c r="B39" s="9"/>
      <c r="C39" s="69" t="e">
        <f t="shared" si="3"/>
        <v>#N/A</v>
      </c>
      <c r="D39" s="67"/>
      <c r="E39" s="11"/>
      <c r="F39" s="96"/>
      <c r="G39" s="97"/>
      <c r="H39" s="111"/>
      <c r="I39" s="112"/>
      <c r="J39" s="109">
        <f t="shared" si="4"/>
        <v>0</v>
      </c>
      <c r="K39" s="109"/>
      <c r="L39" s="108" t="e">
        <f t="shared" si="5"/>
        <v>#DIV/0!</v>
      </c>
      <c r="M39" s="108"/>
    </row>
    <row r="40" spans="1:13" x14ac:dyDescent="0.15">
      <c r="A40" s="75"/>
      <c r="B40" s="9"/>
      <c r="C40" s="69" t="e">
        <f t="shared" si="3"/>
        <v>#N/A</v>
      </c>
      <c r="D40" s="67"/>
      <c r="E40" s="11"/>
      <c r="F40" s="96"/>
      <c r="G40" s="97"/>
      <c r="H40" s="111"/>
      <c r="I40" s="112"/>
      <c r="J40" s="109">
        <f t="shared" si="4"/>
        <v>0</v>
      </c>
      <c r="K40" s="109"/>
      <c r="L40" s="108" t="e">
        <f t="shared" si="5"/>
        <v>#DIV/0!</v>
      </c>
      <c r="M40" s="108"/>
    </row>
    <row r="41" spans="1:13" x14ac:dyDescent="0.15">
      <c r="A41" s="75"/>
      <c r="B41" s="9"/>
      <c r="C41" s="69" t="e">
        <f t="shared" si="3"/>
        <v>#N/A</v>
      </c>
      <c r="D41" s="67"/>
      <c r="E41" s="11"/>
      <c r="F41" s="96"/>
      <c r="G41" s="97"/>
      <c r="H41" s="111"/>
      <c r="I41" s="112"/>
      <c r="J41" s="109">
        <f t="shared" si="4"/>
        <v>0</v>
      </c>
      <c r="K41" s="109"/>
      <c r="L41" s="108" t="e">
        <f t="shared" si="5"/>
        <v>#DIV/0!</v>
      </c>
      <c r="M41" s="108"/>
    </row>
    <row r="42" spans="1:13" x14ac:dyDescent="0.15">
      <c r="A42" s="75"/>
      <c r="B42" s="9"/>
      <c r="C42" s="69" t="e">
        <f t="shared" si="3"/>
        <v>#N/A</v>
      </c>
      <c r="D42" s="67"/>
      <c r="E42" s="11"/>
      <c r="F42" s="96"/>
      <c r="G42" s="97"/>
      <c r="H42" s="111"/>
      <c r="I42" s="112"/>
      <c r="J42" s="109">
        <f t="shared" si="4"/>
        <v>0</v>
      </c>
      <c r="K42" s="109"/>
      <c r="L42" s="108" t="e">
        <f t="shared" si="5"/>
        <v>#DIV/0!</v>
      </c>
      <c r="M42" s="108"/>
    </row>
    <row r="43" spans="1:13" x14ac:dyDescent="0.15">
      <c r="A43" s="75"/>
      <c r="B43" s="9"/>
      <c r="C43" s="69" t="e">
        <f t="shared" si="3"/>
        <v>#N/A</v>
      </c>
      <c r="D43" s="67"/>
      <c r="E43" s="11"/>
      <c r="F43" s="96"/>
      <c r="G43" s="97"/>
      <c r="H43" s="111"/>
      <c r="I43" s="112"/>
      <c r="J43" s="109">
        <f t="shared" si="4"/>
        <v>0</v>
      </c>
      <c r="K43" s="109"/>
      <c r="L43" s="108" t="e">
        <f t="shared" si="5"/>
        <v>#DIV/0!</v>
      </c>
      <c r="M43" s="108"/>
    </row>
    <row r="44" spans="1:13" x14ac:dyDescent="0.15">
      <c r="A44" s="75"/>
      <c r="B44" s="9"/>
      <c r="C44" s="69" t="e">
        <f t="shared" si="3"/>
        <v>#N/A</v>
      </c>
      <c r="D44" s="67"/>
      <c r="E44" s="11"/>
      <c r="F44" s="96"/>
      <c r="G44" s="97"/>
      <c r="H44" s="111"/>
      <c r="I44" s="112"/>
      <c r="J44" s="109">
        <f t="shared" si="4"/>
        <v>0</v>
      </c>
      <c r="K44" s="109"/>
      <c r="L44" s="108" t="e">
        <f t="shared" si="5"/>
        <v>#DIV/0!</v>
      </c>
      <c r="M44" s="108"/>
    </row>
    <row r="45" spans="1:13" x14ac:dyDescent="0.15">
      <c r="A45" s="75"/>
      <c r="B45" s="9"/>
      <c r="C45" s="69" t="e">
        <f t="shared" si="3"/>
        <v>#N/A</v>
      </c>
      <c r="D45" s="67"/>
      <c r="E45" s="11"/>
      <c r="F45" s="96"/>
      <c r="G45" s="97"/>
      <c r="H45" s="111"/>
      <c r="I45" s="112"/>
      <c r="J45" s="109">
        <f t="shared" si="4"/>
        <v>0</v>
      </c>
      <c r="K45" s="109"/>
      <c r="L45" s="108" t="e">
        <f t="shared" si="5"/>
        <v>#DIV/0!</v>
      </c>
      <c r="M45" s="108"/>
    </row>
    <row r="46" spans="1:13" x14ac:dyDescent="0.15">
      <c r="A46" s="75"/>
      <c r="B46" s="9"/>
      <c r="C46" s="69" t="e">
        <f t="shared" si="3"/>
        <v>#N/A</v>
      </c>
      <c r="D46" s="67"/>
      <c r="E46" s="11"/>
      <c r="F46" s="96"/>
      <c r="G46" s="97"/>
      <c r="H46" s="111"/>
      <c r="I46" s="112"/>
      <c r="J46" s="109">
        <f t="shared" si="4"/>
        <v>0</v>
      </c>
      <c r="K46" s="109"/>
      <c r="L46" s="108" t="e">
        <f t="shared" si="5"/>
        <v>#DIV/0!</v>
      </c>
      <c r="M46" s="108"/>
    </row>
    <row r="47" spans="1:13" x14ac:dyDescent="0.15">
      <c r="A47" s="75"/>
      <c r="B47" s="9"/>
      <c r="C47" s="69" t="e">
        <f t="shared" si="3"/>
        <v>#N/A</v>
      </c>
      <c r="D47" s="67"/>
      <c r="E47" s="11"/>
      <c r="F47" s="96"/>
      <c r="G47" s="97"/>
      <c r="H47" s="111"/>
      <c r="I47" s="112"/>
      <c r="J47" s="109">
        <f t="shared" si="4"/>
        <v>0</v>
      </c>
      <c r="K47" s="109"/>
      <c r="L47" s="108" t="e">
        <f t="shared" si="5"/>
        <v>#DIV/0!</v>
      </c>
      <c r="M47" s="108"/>
    </row>
    <row r="48" spans="1:13" x14ac:dyDescent="0.15">
      <c r="A48" s="75"/>
      <c r="B48" s="9"/>
      <c r="C48" s="69" t="e">
        <f t="shared" si="3"/>
        <v>#N/A</v>
      </c>
      <c r="D48" s="67"/>
      <c r="E48" s="11"/>
      <c r="F48" s="96"/>
      <c r="G48" s="97"/>
      <c r="H48" s="111"/>
      <c r="I48" s="112"/>
      <c r="J48" s="109">
        <f t="shared" si="4"/>
        <v>0</v>
      </c>
      <c r="K48" s="109"/>
      <c r="L48" s="108" t="e">
        <f t="shared" si="5"/>
        <v>#DIV/0!</v>
      </c>
      <c r="M48" s="108"/>
    </row>
    <row r="49" spans="1:13" x14ac:dyDescent="0.15">
      <c r="A49" s="75"/>
      <c r="B49" s="9"/>
      <c r="C49" s="69" t="e">
        <f t="shared" si="3"/>
        <v>#N/A</v>
      </c>
      <c r="D49" s="67"/>
      <c r="E49" s="11"/>
      <c r="F49" s="96"/>
      <c r="G49" s="97"/>
      <c r="H49" s="111"/>
      <c r="I49" s="112"/>
      <c r="J49" s="109">
        <f t="shared" si="4"/>
        <v>0</v>
      </c>
      <c r="K49" s="109"/>
      <c r="L49" s="108" t="e">
        <f t="shared" si="5"/>
        <v>#DIV/0!</v>
      </c>
      <c r="M49" s="108"/>
    </row>
    <row r="50" spans="1:13" x14ac:dyDescent="0.15">
      <c r="A50" s="75"/>
      <c r="B50" s="9"/>
      <c r="C50" s="69" t="e">
        <f t="shared" si="3"/>
        <v>#N/A</v>
      </c>
      <c r="D50" s="67"/>
      <c r="E50" s="11"/>
      <c r="F50" s="96"/>
      <c r="G50" s="97"/>
      <c r="H50" s="111"/>
      <c r="I50" s="112"/>
      <c r="J50" s="109">
        <f t="shared" si="4"/>
        <v>0</v>
      </c>
      <c r="K50" s="109"/>
      <c r="L50" s="108" t="e">
        <f t="shared" si="5"/>
        <v>#DIV/0!</v>
      </c>
      <c r="M50" s="108"/>
    </row>
    <row r="51" spans="1:13" x14ac:dyDescent="0.15">
      <c r="A51" s="75"/>
      <c r="B51" s="9"/>
      <c r="C51" s="69" t="e">
        <f t="shared" si="3"/>
        <v>#N/A</v>
      </c>
      <c r="D51" s="67"/>
      <c r="E51" s="11"/>
      <c r="F51" s="96"/>
      <c r="G51" s="97"/>
      <c r="H51" s="111"/>
      <c r="I51" s="112"/>
      <c r="J51" s="109">
        <f t="shared" si="4"/>
        <v>0</v>
      </c>
      <c r="K51" s="109"/>
      <c r="L51" s="108" t="e">
        <f t="shared" si="5"/>
        <v>#DIV/0!</v>
      </c>
      <c r="M51" s="108"/>
    </row>
    <row r="52" spans="1:13" x14ac:dyDescent="0.15">
      <c r="A52" s="75"/>
      <c r="B52" s="9"/>
      <c r="C52" s="69" t="e">
        <f t="shared" si="3"/>
        <v>#N/A</v>
      </c>
      <c r="D52" s="67"/>
      <c r="E52" s="11"/>
      <c r="F52" s="96"/>
      <c r="G52" s="97"/>
      <c r="H52" s="111"/>
      <c r="I52" s="112"/>
      <c r="J52" s="109">
        <f t="shared" si="4"/>
        <v>0</v>
      </c>
      <c r="K52" s="109"/>
      <c r="L52" s="108" t="e">
        <f t="shared" si="5"/>
        <v>#DIV/0!</v>
      </c>
      <c r="M52" s="108"/>
    </row>
    <row r="53" spans="1:13" x14ac:dyDescent="0.15">
      <c r="A53" s="75"/>
      <c r="B53" s="9"/>
      <c r="C53" s="69" t="e">
        <f t="shared" si="3"/>
        <v>#N/A</v>
      </c>
      <c r="D53" s="67"/>
      <c r="E53" s="11"/>
      <c r="F53" s="96"/>
      <c r="G53" s="97"/>
      <c r="H53" s="111"/>
      <c r="I53" s="112"/>
      <c r="J53" s="109">
        <f t="shared" si="4"/>
        <v>0</v>
      </c>
      <c r="K53" s="109"/>
      <c r="L53" s="108" t="e">
        <f t="shared" si="5"/>
        <v>#DIV/0!</v>
      </c>
      <c r="M53" s="108"/>
    </row>
    <row r="54" spans="1:13" x14ac:dyDescent="0.15">
      <c r="A54" s="75"/>
      <c r="B54" s="9"/>
      <c r="C54" s="69" t="e">
        <f t="shared" si="3"/>
        <v>#N/A</v>
      </c>
      <c r="D54" s="67"/>
      <c r="E54" s="11"/>
      <c r="F54" s="96"/>
      <c r="G54" s="97"/>
      <c r="H54" s="111"/>
      <c r="I54" s="112"/>
      <c r="J54" s="109">
        <f t="shared" si="4"/>
        <v>0</v>
      </c>
      <c r="K54" s="109"/>
      <c r="L54" s="108" t="e">
        <f t="shared" si="5"/>
        <v>#DIV/0!</v>
      </c>
      <c r="M54" s="108"/>
    </row>
    <row r="55" spans="1:13" x14ac:dyDescent="0.15">
      <c r="A55" s="75"/>
      <c r="B55" s="9"/>
      <c r="C55" s="69" t="e">
        <f t="shared" si="3"/>
        <v>#N/A</v>
      </c>
      <c r="D55" s="67"/>
      <c r="E55" s="11"/>
      <c r="F55" s="96"/>
      <c r="G55" s="97"/>
      <c r="H55" s="111"/>
      <c r="I55" s="112"/>
      <c r="J55" s="109">
        <f t="shared" si="4"/>
        <v>0</v>
      </c>
      <c r="K55" s="109"/>
      <c r="L55" s="108" t="e">
        <f t="shared" si="5"/>
        <v>#DIV/0!</v>
      </c>
      <c r="M55" s="108"/>
    </row>
    <row r="56" spans="1:13" x14ac:dyDescent="0.15">
      <c r="A56" s="75"/>
      <c r="B56" s="9"/>
      <c r="C56" s="69" t="e">
        <f t="shared" si="3"/>
        <v>#N/A</v>
      </c>
      <c r="D56" s="67"/>
      <c r="E56" s="11"/>
      <c r="F56" s="96"/>
      <c r="G56" s="97"/>
      <c r="H56" s="111"/>
      <c r="I56" s="112"/>
      <c r="J56" s="109">
        <f t="shared" si="4"/>
        <v>0</v>
      </c>
      <c r="K56" s="109"/>
      <c r="L56" s="108" t="e">
        <f t="shared" si="5"/>
        <v>#DIV/0!</v>
      </c>
      <c r="M56" s="108"/>
    </row>
    <row r="57" spans="1:13" x14ac:dyDescent="0.15">
      <c r="A57" s="75"/>
      <c r="B57" s="9"/>
      <c r="C57" s="69" t="e">
        <f t="shared" si="3"/>
        <v>#N/A</v>
      </c>
      <c r="D57" s="67"/>
      <c r="E57" s="11"/>
      <c r="F57" s="96"/>
      <c r="G57" s="97"/>
      <c r="H57" s="111"/>
      <c r="I57" s="112"/>
      <c r="J57" s="109">
        <f t="shared" si="4"/>
        <v>0</v>
      </c>
      <c r="K57" s="109"/>
      <c r="L57" s="108" t="e">
        <f t="shared" si="5"/>
        <v>#DIV/0!</v>
      </c>
      <c r="M57" s="108"/>
    </row>
    <row r="58" spans="1:13" x14ac:dyDescent="0.15">
      <c r="A58" s="75"/>
      <c r="B58" s="9"/>
      <c r="C58" s="69" t="e">
        <f t="shared" si="3"/>
        <v>#N/A</v>
      </c>
      <c r="D58" s="67"/>
      <c r="E58" s="11"/>
      <c r="F58" s="96"/>
      <c r="G58" s="97"/>
      <c r="H58" s="111"/>
      <c r="I58" s="112"/>
      <c r="J58" s="109">
        <f t="shared" si="4"/>
        <v>0</v>
      </c>
      <c r="K58" s="109"/>
      <c r="L58" s="108" t="e">
        <f t="shared" si="5"/>
        <v>#DIV/0!</v>
      </c>
      <c r="M58" s="108"/>
    </row>
    <row r="59" spans="1:13" x14ac:dyDescent="0.15">
      <c r="A59" s="75"/>
      <c r="B59" s="9"/>
      <c r="C59" s="69" t="e">
        <f t="shared" si="3"/>
        <v>#N/A</v>
      </c>
      <c r="D59" s="67"/>
      <c r="E59" s="11"/>
      <c r="F59" s="96"/>
      <c r="G59" s="97"/>
      <c r="H59" s="111"/>
      <c r="I59" s="112"/>
      <c r="J59" s="109">
        <f t="shared" si="4"/>
        <v>0</v>
      </c>
      <c r="K59" s="109"/>
      <c r="L59" s="108" t="e">
        <f t="shared" si="5"/>
        <v>#DIV/0!</v>
      </c>
      <c r="M59" s="108"/>
    </row>
    <row r="60" spans="1:13" x14ac:dyDescent="0.15">
      <c r="A60" s="75"/>
      <c r="B60" s="9"/>
      <c r="C60" s="69" t="e">
        <f t="shared" si="3"/>
        <v>#N/A</v>
      </c>
      <c r="D60" s="67"/>
      <c r="E60" s="11"/>
      <c r="F60" s="96"/>
      <c r="G60" s="97"/>
      <c r="H60" s="111"/>
      <c r="I60" s="112"/>
      <c r="J60" s="109">
        <f t="shared" si="4"/>
        <v>0</v>
      </c>
      <c r="K60" s="109"/>
      <c r="L60" s="108" t="e">
        <f t="shared" si="5"/>
        <v>#DIV/0!</v>
      </c>
      <c r="M60" s="108"/>
    </row>
    <row r="61" spans="1:13" x14ac:dyDescent="0.15">
      <c r="A61" s="75"/>
      <c r="B61" s="9"/>
      <c r="C61" s="69" t="e">
        <f t="shared" si="3"/>
        <v>#N/A</v>
      </c>
      <c r="D61" s="67"/>
      <c r="E61" s="11"/>
      <c r="F61" s="96"/>
      <c r="G61" s="97"/>
      <c r="H61" s="111"/>
      <c r="I61" s="112"/>
      <c r="J61" s="109">
        <f t="shared" si="4"/>
        <v>0</v>
      </c>
      <c r="K61" s="109"/>
      <c r="L61" s="108" t="e">
        <f t="shared" si="5"/>
        <v>#DIV/0!</v>
      </c>
      <c r="M61" s="108"/>
    </row>
    <row r="62" spans="1:13" x14ac:dyDescent="0.15">
      <c r="A62" s="75"/>
      <c r="B62" s="9"/>
      <c r="C62" s="69" t="e">
        <f t="shared" si="3"/>
        <v>#N/A</v>
      </c>
      <c r="D62" s="67"/>
      <c r="E62" s="11"/>
      <c r="F62" s="96"/>
      <c r="G62" s="97"/>
      <c r="H62" s="111"/>
      <c r="I62" s="112"/>
      <c r="J62" s="109">
        <f t="shared" si="4"/>
        <v>0</v>
      </c>
      <c r="K62" s="109"/>
      <c r="L62" s="108" t="e">
        <f t="shared" si="5"/>
        <v>#DIV/0!</v>
      </c>
      <c r="M62" s="108"/>
    </row>
    <row r="63" spans="1:13" x14ac:dyDescent="0.15">
      <c r="A63" s="75"/>
      <c r="B63" s="9"/>
      <c r="C63" s="69" t="e">
        <f t="shared" si="3"/>
        <v>#N/A</v>
      </c>
      <c r="D63" s="67"/>
      <c r="E63" s="11"/>
      <c r="F63" s="96"/>
      <c r="G63" s="97"/>
      <c r="H63" s="111"/>
      <c r="I63" s="112"/>
      <c r="J63" s="109">
        <f t="shared" si="4"/>
        <v>0</v>
      </c>
      <c r="K63" s="109"/>
      <c r="L63" s="108" t="e">
        <f t="shared" si="5"/>
        <v>#DIV/0!</v>
      </c>
      <c r="M63" s="108"/>
    </row>
    <row r="64" spans="1:13" x14ac:dyDescent="0.15">
      <c r="A64" s="75"/>
      <c r="B64" s="9"/>
      <c r="C64" s="69" t="e">
        <f t="shared" si="3"/>
        <v>#N/A</v>
      </c>
      <c r="D64" s="67"/>
      <c r="E64" s="11"/>
      <c r="F64" s="96"/>
      <c r="G64" s="97"/>
      <c r="H64" s="111"/>
      <c r="I64" s="112"/>
      <c r="J64" s="109">
        <f t="shared" si="4"/>
        <v>0</v>
      </c>
      <c r="K64" s="109"/>
      <c r="L64" s="108" t="e">
        <f t="shared" si="5"/>
        <v>#DIV/0!</v>
      </c>
      <c r="M64" s="108"/>
    </row>
    <row r="65" spans="1:13" x14ac:dyDescent="0.15">
      <c r="A65" s="75"/>
      <c r="B65" s="9"/>
      <c r="C65" s="69" t="e">
        <f t="shared" si="3"/>
        <v>#N/A</v>
      </c>
      <c r="D65" s="67"/>
      <c r="E65" s="11"/>
      <c r="F65" s="96"/>
      <c r="G65" s="97"/>
      <c r="H65" s="111"/>
      <c r="I65" s="112"/>
      <c r="J65" s="109">
        <f t="shared" si="4"/>
        <v>0</v>
      </c>
      <c r="K65" s="109"/>
      <c r="L65" s="108" t="e">
        <f t="shared" si="5"/>
        <v>#DIV/0!</v>
      </c>
      <c r="M65" s="108"/>
    </row>
    <row r="66" spans="1:13" x14ac:dyDescent="0.15">
      <c r="A66" s="75"/>
      <c r="B66" s="9"/>
      <c r="C66" s="69" t="e">
        <f t="shared" si="3"/>
        <v>#N/A</v>
      </c>
      <c r="D66" s="67"/>
      <c r="E66" s="11"/>
      <c r="F66" s="96"/>
      <c r="G66" s="97"/>
      <c r="H66" s="111"/>
      <c r="I66" s="112"/>
      <c r="J66" s="109">
        <f t="shared" si="4"/>
        <v>0</v>
      </c>
      <c r="K66" s="109"/>
      <c r="L66" s="108" t="e">
        <f t="shared" si="5"/>
        <v>#DIV/0!</v>
      </c>
      <c r="M66" s="108"/>
    </row>
    <row r="67" spans="1:13" x14ac:dyDescent="0.15">
      <c r="A67" s="75"/>
      <c r="B67" s="9"/>
      <c r="C67" s="69" t="e">
        <f t="shared" si="3"/>
        <v>#N/A</v>
      </c>
      <c r="D67" s="67"/>
      <c r="E67" s="11"/>
      <c r="F67" s="96"/>
      <c r="G67" s="97"/>
      <c r="H67" s="111"/>
      <c r="I67" s="112"/>
      <c r="J67" s="109">
        <f t="shared" si="4"/>
        <v>0</v>
      </c>
      <c r="K67" s="109"/>
      <c r="L67" s="108" t="e">
        <f t="shared" si="5"/>
        <v>#DIV/0!</v>
      </c>
      <c r="M67" s="108"/>
    </row>
    <row r="68" spans="1:13" x14ac:dyDescent="0.15">
      <c r="A68" s="75"/>
      <c r="B68" s="9"/>
      <c r="C68" s="69" t="e">
        <f t="shared" si="3"/>
        <v>#N/A</v>
      </c>
      <c r="D68" s="67"/>
      <c r="E68" s="11"/>
      <c r="F68" s="96"/>
      <c r="G68" s="97"/>
      <c r="H68" s="111"/>
      <c r="I68" s="112"/>
      <c r="J68" s="109">
        <f t="shared" si="4"/>
        <v>0</v>
      </c>
      <c r="K68" s="109"/>
      <c r="L68" s="108" t="e">
        <f t="shared" si="5"/>
        <v>#DIV/0!</v>
      </c>
      <c r="M68" s="108"/>
    </row>
    <row r="69" spans="1:13" x14ac:dyDescent="0.15">
      <c r="A69" s="75"/>
      <c r="B69" s="9"/>
      <c r="C69" s="69" t="e">
        <f t="shared" si="3"/>
        <v>#N/A</v>
      </c>
      <c r="D69" s="67"/>
      <c r="E69" s="11"/>
      <c r="F69" s="96"/>
      <c r="G69" s="97"/>
      <c r="H69" s="111"/>
      <c r="I69" s="112"/>
      <c r="J69" s="109">
        <f t="shared" si="4"/>
        <v>0</v>
      </c>
      <c r="K69" s="109"/>
      <c r="L69" s="108" t="e">
        <f t="shared" si="5"/>
        <v>#DIV/0!</v>
      </c>
      <c r="M69" s="108"/>
    </row>
    <row r="70" spans="1:13" x14ac:dyDescent="0.15">
      <c r="A70" s="75"/>
      <c r="B70" s="9"/>
      <c r="C70" s="69" t="e">
        <f t="shared" si="3"/>
        <v>#N/A</v>
      </c>
      <c r="D70" s="67"/>
      <c r="E70" s="11"/>
      <c r="F70" s="96"/>
      <c r="G70" s="97"/>
      <c r="H70" s="111"/>
      <c r="I70" s="112"/>
      <c r="J70" s="109">
        <f t="shared" si="4"/>
        <v>0</v>
      </c>
      <c r="K70" s="109"/>
      <c r="L70" s="108" t="e">
        <f t="shared" si="5"/>
        <v>#DIV/0!</v>
      </c>
      <c r="M70" s="108"/>
    </row>
    <row r="71" spans="1:13" x14ac:dyDescent="0.15">
      <c r="A71" s="75"/>
      <c r="B71" s="9"/>
      <c r="C71" s="69" t="e">
        <f t="shared" si="3"/>
        <v>#N/A</v>
      </c>
      <c r="D71" s="67"/>
      <c r="E71" s="11"/>
      <c r="F71" s="96"/>
      <c r="G71" s="97"/>
      <c r="H71" s="111"/>
      <c r="I71" s="112"/>
      <c r="J71" s="109">
        <f t="shared" si="4"/>
        <v>0</v>
      </c>
      <c r="K71" s="109"/>
      <c r="L71" s="108" t="e">
        <f t="shared" si="5"/>
        <v>#DIV/0!</v>
      </c>
      <c r="M71" s="108"/>
    </row>
    <row r="72" spans="1:13" x14ac:dyDescent="0.15">
      <c r="A72" s="75"/>
      <c r="B72" s="9"/>
      <c r="C72" s="69" t="e">
        <f t="shared" si="3"/>
        <v>#N/A</v>
      </c>
      <c r="D72" s="67"/>
      <c r="E72" s="11"/>
      <c r="F72" s="96"/>
      <c r="G72" s="97"/>
      <c r="H72" s="111"/>
      <c r="I72" s="112"/>
      <c r="J72" s="109">
        <f t="shared" si="4"/>
        <v>0</v>
      </c>
      <c r="K72" s="109"/>
      <c r="L72" s="108" t="e">
        <f t="shared" si="5"/>
        <v>#DIV/0!</v>
      </c>
      <c r="M72" s="108"/>
    </row>
    <row r="73" spans="1:13" x14ac:dyDescent="0.15">
      <c r="A73" s="75"/>
      <c r="B73" s="9"/>
      <c r="C73" s="69" t="e">
        <f t="shared" si="3"/>
        <v>#N/A</v>
      </c>
      <c r="D73" s="67"/>
      <c r="E73" s="11"/>
      <c r="F73" s="96"/>
      <c r="G73" s="97"/>
      <c r="H73" s="111"/>
      <c r="I73" s="112"/>
      <c r="J73" s="109">
        <f t="shared" si="4"/>
        <v>0</v>
      </c>
      <c r="K73" s="109"/>
      <c r="L73" s="108" t="e">
        <f t="shared" si="5"/>
        <v>#DIV/0!</v>
      </c>
      <c r="M73" s="108"/>
    </row>
    <row r="74" spans="1:13" x14ac:dyDescent="0.15">
      <c r="A74" s="75"/>
      <c r="B74" s="9"/>
      <c r="C74" s="69" t="e">
        <f t="shared" si="3"/>
        <v>#N/A</v>
      </c>
      <c r="D74" s="67"/>
      <c r="E74" s="11"/>
      <c r="F74" s="96"/>
      <c r="G74" s="97"/>
      <c r="H74" s="111"/>
      <c r="I74" s="112"/>
      <c r="J74" s="109">
        <f t="shared" si="4"/>
        <v>0</v>
      </c>
      <c r="K74" s="109"/>
      <c r="L74" s="108" t="e">
        <f t="shared" si="5"/>
        <v>#DIV/0!</v>
      </c>
      <c r="M74" s="108"/>
    </row>
    <row r="75" spans="1:13" x14ac:dyDescent="0.15">
      <c r="A75" s="75"/>
      <c r="B75" s="9"/>
      <c r="C75" s="69" t="e">
        <f t="shared" si="3"/>
        <v>#N/A</v>
      </c>
      <c r="D75" s="67"/>
      <c r="E75" s="11"/>
      <c r="F75" s="96"/>
      <c r="G75" s="97"/>
      <c r="H75" s="111"/>
      <c r="I75" s="112"/>
      <c r="J75" s="109">
        <f t="shared" si="4"/>
        <v>0</v>
      </c>
      <c r="K75" s="109"/>
      <c r="L75" s="108" t="e">
        <f t="shared" si="5"/>
        <v>#DIV/0!</v>
      </c>
      <c r="M75" s="108"/>
    </row>
    <row r="76" spans="1:13" x14ac:dyDescent="0.15">
      <c r="A76" s="75"/>
      <c r="B76" s="9"/>
      <c r="C76" s="69" t="e">
        <f t="shared" si="3"/>
        <v>#N/A</v>
      </c>
      <c r="D76" s="67"/>
      <c r="E76" s="11"/>
      <c r="F76" s="96"/>
      <c r="G76" s="97"/>
      <c r="H76" s="111"/>
      <c r="I76" s="112"/>
      <c r="J76" s="109">
        <f t="shared" si="4"/>
        <v>0</v>
      </c>
      <c r="K76" s="109"/>
      <c r="L76" s="108" t="e">
        <f t="shared" si="5"/>
        <v>#DIV/0!</v>
      </c>
      <c r="M76" s="108"/>
    </row>
    <row r="77" spans="1:13" x14ac:dyDescent="0.15">
      <c r="A77" s="75"/>
      <c r="B77" s="9"/>
      <c r="C77" s="69" t="e">
        <f t="shared" si="3"/>
        <v>#N/A</v>
      </c>
      <c r="D77" s="67"/>
      <c r="E77" s="11"/>
      <c r="F77" s="96"/>
      <c r="G77" s="97"/>
      <c r="H77" s="111"/>
      <c r="I77" s="112"/>
      <c r="J77" s="109">
        <f t="shared" si="4"/>
        <v>0</v>
      </c>
      <c r="K77" s="109"/>
      <c r="L77" s="108" t="e">
        <f t="shared" si="5"/>
        <v>#DIV/0!</v>
      </c>
      <c r="M77" s="108"/>
    </row>
    <row r="78" spans="1:13" x14ac:dyDescent="0.15">
      <c r="A78" s="75"/>
      <c r="B78" s="9"/>
      <c r="C78" s="69" t="e">
        <f t="shared" si="3"/>
        <v>#N/A</v>
      </c>
      <c r="D78" s="67"/>
      <c r="E78" s="11"/>
      <c r="F78" s="96"/>
      <c r="G78" s="97"/>
      <c r="H78" s="111"/>
      <c r="I78" s="112"/>
      <c r="J78" s="109">
        <f t="shared" si="4"/>
        <v>0</v>
      </c>
      <c r="K78" s="109"/>
      <c r="L78" s="108" t="e">
        <f t="shared" si="5"/>
        <v>#DIV/0!</v>
      </c>
      <c r="M78" s="108"/>
    </row>
    <row r="79" spans="1:13" x14ac:dyDescent="0.15">
      <c r="A79" s="75"/>
      <c r="B79" s="9"/>
      <c r="C79" s="69" t="e">
        <f t="shared" si="3"/>
        <v>#N/A</v>
      </c>
      <c r="D79" s="67"/>
      <c r="E79" s="11"/>
      <c r="F79" s="96"/>
      <c r="G79" s="97"/>
      <c r="H79" s="111"/>
      <c r="I79" s="112"/>
      <c r="J79" s="109">
        <f t="shared" si="4"/>
        <v>0</v>
      </c>
      <c r="K79" s="109"/>
      <c r="L79" s="108" t="e">
        <f t="shared" si="5"/>
        <v>#DIV/0!</v>
      </c>
      <c r="M79" s="108"/>
    </row>
    <row r="80" spans="1:13" x14ac:dyDescent="0.15">
      <c r="A80" s="75"/>
      <c r="B80" s="9"/>
      <c r="C80" s="69" t="e">
        <f t="shared" si="3"/>
        <v>#N/A</v>
      </c>
      <c r="D80" s="67"/>
      <c r="E80" s="11"/>
      <c r="F80" s="96"/>
      <c r="G80" s="97"/>
      <c r="H80" s="111"/>
      <c r="I80" s="112"/>
      <c r="J80" s="109">
        <f t="shared" si="4"/>
        <v>0</v>
      </c>
      <c r="K80" s="109"/>
      <c r="L80" s="108" t="e">
        <f t="shared" si="5"/>
        <v>#DIV/0!</v>
      </c>
      <c r="M80" s="108"/>
    </row>
    <row r="81" spans="1:13" x14ac:dyDescent="0.15">
      <c r="A81" s="75"/>
      <c r="B81" s="9"/>
      <c r="C81" s="69" t="e">
        <f t="shared" si="3"/>
        <v>#N/A</v>
      </c>
      <c r="D81" s="67"/>
      <c r="E81" s="11"/>
      <c r="F81" s="96"/>
      <c r="G81" s="97"/>
      <c r="H81" s="111"/>
      <c r="I81" s="112"/>
      <c r="J81" s="109">
        <f t="shared" si="4"/>
        <v>0</v>
      </c>
      <c r="K81" s="109"/>
      <c r="L81" s="108" t="e">
        <f t="shared" si="5"/>
        <v>#DIV/0!</v>
      </c>
      <c r="M81" s="108"/>
    </row>
    <row r="82" spans="1:13" x14ac:dyDescent="0.15">
      <c r="A82" s="75"/>
      <c r="B82" s="9"/>
      <c r="C82" s="69" t="e">
        <f t="shared" ref="C82:C145" si="6">LOOKUP($B82,$D$6:$M$6,$D$5:$M$5)</f>
        <v>#N/A</v>
      </c>
      <c r="D82" s="67"/>
      <c r="E82" s="11"/>
      <c r="F82" s="96"/>
      <c r="G82" s="97"/>
      <c r="H82" s="111"/>
      <c r="I82" s="112"/>
      <c r="J82" s="109">
        <f t="shared" ref="J82:J145" si="7">F82-H82</f>
        <v>0</v>
      </c>
      <c r="K82" s="109"/>
      <c r="L82" s="108" t="e">
        <f t="shared" ref="L82:L145" si="8">J82/$F$3</f>
        <v>#DIV/0!</v>
      </c>
      <c r="M82" s="108"/>
    </row>
    <row r="83" spans="1:13" x14ac:dyDescent="0.15">
      <c r="A83" s="75"/>
      <c r="B83" s="9"/>
      <c r="C83" s="69" t="e">
        <f t="shared" si="6"/>
        <v>#N/A</v>
      </c>
      <c r="D83" s="67"/>
      <c r="E83" s="11"/>
      <c r="F83" s="96"/>
      <c r="G83" s="97"/>
      <c r="H83" s="111"/>
      <c r="I83" s="112"/>
      <c r="J83" s="109">
        <f t="shared" si="7"/>
        <v>0</v>
      </c>
      <c r="K83" s="109"/>
      <c r="L83" s="108" t="e">
        <f t="shared" si="8"/>
        <v>#DIV/0!</v>
      </c>
      <c r="M83" s="108"/>
    </row>
    <row r="84" spans="1:13" x14ac:dyDescent="0.15">
      <c r="A84" s="75"/>
      <c r="B84" s="9"/>
      <c r="C84" s="69" t="e">
        <f t="shared" si="6"/>
        <v>#N/A</v>
      </c>
      <c r="D84" s="67"/>
      <c r="E84" s="11"/>
      <c r="F84" s="96"/>
      <c r="G84" s="97"/>
      <c r="H84" s="111"/>
      <c r="I84" s="112"/>
      <c r="J84" s="109">
        <f t="shared" si="7"/>
        <v>0</v>
      </c>
      <c r="K84" s="109"/>
      <c r="L84" s="108" t="e">
        <f t="shared" si="8"/>
        <v>#DIV/0!</v>
      </c>
      <c r="M84" s="108"/>
    </row>
    <row r="85" spans="1:13" x14ac:dyDescent="0.15">
      <c r="A85" s="75"/>
      <c r="B85" s="9"/>
      <c r="C85" s="69" t="e">
        <f t="shared" si="6"/>
        <v>#N/A</v>
      </c>
      <c r="D85" s="67"/>
      <c r="E85" s="11"/>
      <c r="F85" s="96"/>
      <c r="G85" s="97"/>
      <c r="H85" s="111"/>
      <c r="I85" s="112"/>
      <c r="J85" s="109">
        <f t="shared" si="7"/>
        <v>0</v>
      </c>
      <c r="K85" s="109"/>
      <c r="L85" s="108" t="e">
        <f t="shared" si="8"/>
        <v>#DIV/0!</v>
      </c>
      <c r="M85" s="108"/>
    </row>
    <row r="86" spans="1:13" x14ac:dyDescent="0.15">
      <c r="A86" s="75"/>
      <c r="B86" s="9"/>
      <c r="C86" s="69" t="e">
        <f t="shared" si="6"/>
        <v>#N/A</v>
      </c>
      <c r="D86" s="67"/>
      <c r="E86" s="11"/>
      <c r="F86" s="96"/>
      <c r="G86" s="97"/>
      <c r="H86" s="111"/>
      <c r="I86" s="112"/>
      <c r="J86" s="109">
        <f t="shared" si="7"/>
        <v>0</v>
      </c>
      <c r="K86" s="109"/>
      <c r="L86" s="108" t="e">
        <f t="shared" si="8"/>
        <v>#DIV/0!</v>
      </c>
      <c r="M86" s="108"/>
    </row>
    <row r="87" spans="1:13" x14ac:dyDescent="0.15">
      <c r="A87" s="75"/>
      <c r="B87" s="9"/>
      <c r="C87" s="69" t="e">
        <f t="shared" si="6"/>
        <v>#N/A</v>
      </c>
      <c r="D87" s="67"/>
      <c r="E87" s="11"/>
      <c r="F87" s="96"/>
      <c r="G87" s="97"/>
      <c r="H87" s="111"/>
      <c r="I87" s="112"/>
      <c r="J87" s="109">
        <f t="shared" si="7"/>
        <v>0</v>
      </c>
      <c r="K87" s="109"/>
      <c r="L87" s="108" t="e">
        <f t="shared" si="8"/>
        <v>#DIV/0!</v>
      </c>
      <c r="M87" s="108"/>
    </row>
    <row r="88" spans="1:13" x14ac:dyDescent="0.15">
      <c r="A88" s="75"/>
      <c r="B88" s="9"/>
      <c r="C88" s="69" t="e">
        <f t="shared" si="6"/>
        <v>#N/A</v>
      </c>
      <c r="D88" s="67"/>
      <c r="E88" s="11"/>
      <c r="F88" s="96"/>
      <c r="G88" s="97"/>
      <c r="H88" s="111"/>
      <c r="I88" s="112"/>
      <c r="J88" s="109">
        <f t="shared" si="7"/>
        <v>0</v>
      </c>
      <c r="K88" s="109"/>
      <c r="L88" s="108" t="e">
        <f t="shared" si="8"/>
        <v>#DIV/0!</v>
      </c>
      <c r="M88" s="108"/>
    </row>
    <row r="89" spans="1:13" x14ac:dyDescent="0.15">
      <c r="A89" s="75"/>
      <c r="B89" s="9"/>
      <c r="C89" s="69" t="e">
        <f t="shared" si="6"/>
        <v>#N/A</v>
      </c>
      <c r="D89" s="67"/>
      <c r="E89" s="11"/>
      <c r="F89" s="96"/>
      <c r="G89" s="97"/>
      <c r="H89" s="111"/>
      <c r="I89" s="112"/>
      <c r="J89" s="109">
        <f t="shared" si="7"/>
        <v>0</v>
      </c>
      <c r="K89" s="109"/>
      <c r="L89" s="108" t="e">
        <f t="shared" si="8"/>
        <v>#DIV/0!</v>
      </c>
      <c r="M89" s="108"/>
    </row>
    <row r="90" spans="1:13" x14ac:dyDescent="0.15">
      <c r="A90" s="75"/>
      <c r="B90" s="9"/>
      <c r="C90" s="69" t="e">
        <f t="shared" si="6"/>
        <v>#N/A</v>
      </c>
      <c r="D90" s="67"/>
      <c r="E90" s="11"/>
      <c r="F90" s="96"/>
      <c r="G90" s="97"/>
      <c r="H90" s="111"/>
      <c r="I90" s="112"/>
      <c r="J90" s="109">
        <f t="shared" si="7"/>
        <v>0</v>
      </c>
      <c r="K90" s="109"/>
      <c r="L90" s="108" t="e">
        <f t="shared" si="8"/>
        <v>#DIV/0!</v>
      </c>
      <c r="M90" s="108"/>
    </row>
    <row r="91" spans="1:13" x14ac:dyDescent="0.15">
      <c r="A91" s="75"/>
      <c r="B91" s="9"/>
      <c r="C91" s="69" t="e">
        <f t="shared" si="6"/>
        <v>#N/A</v>
      </c>
      <c r="D91" s="67"/>
      <c r="E91" s="11"/>
      <c r="F91" s="96"/>
      <c r="G91" s="97"/>
      <c r="H91" s="111"/>
      <c r="I91" s="112"/>
      <c r="J91" s="109">
        <f t="shared" si="7"/>
        <v>0</v>
      </c>
      <c r="K91" s="109"/>
      <c r="L91" s="108" t="e">
        <f t="shared" si="8"/>
        <v>#DIV/0!</v>
      </c>
      <c r="M91" s="108"/>
    </row>
    <row r="92" spans="1:13" x14ac:dyDescent="0.15">
      <c r="A92" s="75"/>
      <c r="B92" s="9"/>
      <c r="C92" s="69" t="e">
        <f t="shared" si="6"/>
        <v>#N/A</v>
      </c>
      <c r="D92" s="67"/>
      <c r="E92" s="11"/>
      <c r="F92" s="96"/>
      <c r="G92" s="97"/>
      <c r="H92" s="111"/>
      <c r="I92" s="112"/>
      <c r="J92" s="109">
        <f t="shared" si="7"/>
        <v>0</v>
      </c>
      <c r="K92" s="109"/>
      <c r="L92" s="108" t="e">
        <f t="shared" si="8"/>
        <v>#DIV/0!</v>
      </c>
      <c r="M92" s="108"/>
    </row>
    <row r="93" spans="1:13" x14ac:dyDescent="0.15">
      <c r="A93" s="75"/>
      <c r="B93" s="9"/>
      <c r="C93" s="69" t="e">
        <f t="shared" si="6"/>
        <v>#N/A</v>
      </c>
      <c r="D93" s="67"/>
      <c r="E93" s="11"/>
      <c r="F93" s="96"/>
      <c r="G93" s="97"/>
      <c r="H93" s="111"/>
      <c r="I93" s="112"/>
      <c r="J93" s="109">
        <f t="shared" si="7"/>
        <v>0</v>
      </c>
      <c r="K93" s="109"/>
      <c r="L93" s="108" t="e">
        <f t="shared" si="8"/>
        <v>#DIV/0!</v>
      </c>
      <c r="M93" s="108"/>
    </row>
    <row r="94" spans="1:13" x14ac:dyDescent="0.15">
      <c r="A94" s="75"/>
      <c r="B94" s="9"/>
      <c r="C94" s="69" t="e">
        <f t="shared" si="6"/>
        <v>#N/A</v>
      </c>
      <c r="D94" s="67"/>
      <c r="E94" s="11"/>
      <c r="F94" s="96"/>
      <c r="G94" s="97"/>
      <c r="H94" s="111"/>
      <c r="I94" s="112"/>
      <c r="J94" s="109">
        <f t="shared" si="7"/>
        <v>0</v>
      </c>
      <c r="K94" s="109"/>
      <c r="L94" s="108" t="e">
        <f t="shared" si="8"/>
        <v>#DIV/0!</v>
      </c>
      <c r="M94" s="108"/>
    </row>
    <row r="95" spans="1:13" x14ac:dyDescent="0.15">
      <c r="A95" s="75"/>
      <c r="B95" s="9"/>
      <c r="C95" s="69" t="e">
        <f t="shared" si="6"/>
        <v>#N/A</v>
      </c>
      <c r="D95" s="67"/>
      <c r="E95" s="11"/>
      <c r="F95" s="96"/>
      <c r="G95" s="97"/>
      <c r="H95" s="111"/>
      <c r="I95" s="112"/>
      <c r="J95" s="109">
        <f t="shared" si="7"/>
        <v>0</v>
      </c>
      <c r="K95" s="109"/>
      <c r="L95" s="108" t="e">
        <f t="shared" si="8"/>
        <v>#DIV/0!</v>
      </c>
      <c r="M95" s="108"/>
    </row>
    <row r="96" spans="1:13" x14ac:dyDescent="0.15">
      <c r="A96" s="75"/>
      <c r="B96" s="9"/>
      <c r="C96" s="69" t="e">
        <f t="shared" si="6"/>
        <v>#N/A</v>
      </c>
      <c r="D96" s="67"/>
      <c r="E96" s="11"/>
      <c r="F96" s="96"/>
      <c r="G96" s="97"/>
      <c r="H96" s="111"/>
      <c r="I96" s="112"/>
      <c r="J96" s="109">
        <f t="shared" si="7"/>
        <v>0</v>
      </c>
      <c r="K96" s="109"/>
      <c r="L96" s="108" t="e">
        <f t="shared" si="8"/>
        <v>#DIV/0!</v>
      </c>
      <c r="M96" s="108"/>
    </row>
    <row r="97" spans="1:13" x14ac:dyDescent="0.15">
      <c r="A97" s="75"/>
      <c r="B97" s="9"/>
      <c r="C97" s="69" t="e">
        <f t="shared" si="6"/>
        <v>#N/A</v>
      </c>
      <c r="D97" s="67"/>
      <c r="E97" s="11"/>
      <c r="F97" s="96"/>
      <c r="G97" s="97"/>
      <c r="H97" s="111"/>
      <c r="I97" s="112"/>
      <c r="J97" s="109">
        <f t="shared" si="7"/>
        <v>0</v>
      </c>
      <c r="K97" s="109"/>
      <c r="L97" s="108" t="e">
        <f t="shared" si="8"/>
        <v>#DIV/0!</v>
      </c>
      <c r="M97" s="108"/>
    </row>
    <row r="98" spans="1:13" x14ac:dyDescent="0.15">
      <c r="A98" s="75"/>
      <c r="B98" s="9"/>
      <c r="C98" s="69" t="e">
        <f t="shared" si="6"/>
        <v>#N/A</v>
      </c>
      <c r="D98" s="67"/>
      <c r="E98" s="11"/>
      <c r="F98" s="96"/>
      <c r="G98" s="97"/>
      <c r="H98" s="111"/>
      <c r="I98" s="112"/>
      <c r="J98" s="109">
        <f t="shared" si="7"/>
        <v>0</v>
      </c>
      <c r="K98" s="109"/>
      <c r="L98" s="108" t="e">
        <f t="shared" si="8"/>
        <v>#DIV/0!</v>
      </c>
      <c r="M98" s="108"/>
    </row>
    <row r="99" spans="1:13" x14ac:dyDescent="0.15">
      <c r="A99" s="75"/>
      <c r="B99" s="9"/>
      <c r="C99" s="69" t="e">
        <f t="shared" si="6"/>
        <v>#N/A</v>
      </c>
      <c r="D99" s="67"/>
      <c r="E99" s="11"/>
      <c r="F99" s="96"/>
      <c r="G99" s="97"/>
      <c r="H99" s="111"/>
      <c r="I99" s="112"/>
      <c r="J99" s="109">
        <f t="shared" si="7"/>
        <v>0</v>
      </c>
      <c r="K99" s="109"/>
      <c r="L99" s="108" t="e">
        <f t="shared" si="8"/>
        <v>#DIV/0!</v>
      </c>
      <c r="M99" s="108"/>
    </row>
    <row r="100" spans="1:13" x14ac:dyDescent="0.15">
      <c r="A100" s="75"/>
      <c r="B100" s="9"/>
      <c r="C100" s="69" t="e">
        <f t="shared" si="6"/>
        <v>#N/A</v>
      </c>
      <c r="D100" s="10"/>
      <c r="E100" s="11"/>
      <c r="F100" s="96"/>
      <c r="G100" s="97"/>
      <c r="H100" s="111"/>
      <c r="I100" s="112"/>
      <c r="J100" s="109">
        <f t="shared" si="7"/>
        <v>0</v>
      </c>
      <c r="K100" s="109"/>
      <c r="L100" s="108" t="e">
        <f t="shared" si="8"/>
        <v>#DIV/0!</v>
      </c>
      <c r="M100" s="108"/>
    </row>
    <row r="101" spans="1:13" x14ac:dyDescent="0.15">
      <c r="A101" s="75"/>
      <c r="B101" s="9"/>
      <c r="C101" s="69" t="e">
        <f t="shared" si="6"/>
        <v>#N/A</v>
      </c>
      <c r="D101" s="10"/>
      <c r="E101" s="11"/>
      <c r="F101" s="96"/>
      <c r="G101" s="97"/>
      <c r="H101" s="111"/>
      <c r="I101" s="112"/>
      <c r="J101" s="109">
        <f t="shared" si="7"/>
        <v>0</v>
      </c>
      <c r="K101" s="109"/>
      <c r="L101" s="108" t="e">
        <f t="shared" si="8"/>
        <v>#DIV/0!</v>
      </c>
      <c r="M101" s="108"/>
    </row>
    <row r="102" spans="1:13" x14ac:dyDescent="0.15">
      <c r="A102" s="75"/>
      <c r="B102" s="9"/>
      <c r="C102" s="69" t="e">
        <f t="shared" si="6"/>
        <v>#N/A</v>
      </c>
      <c r="D102" s="10"/>
      <c r="E102" s="11"/>
      <c r="F102" s="96"/>
      <c r="G102" s="97"/>
      <c r="H102" s="111"/>
      <c r="I102" s="112"/>
      <c r="J102" s="109">
        <f t="shared" si="7"/>
        <v>0</v>
      </c>
      <c r="K102" s="109"/>
      <c r="L102" s="108" t="e">
        <f t="shared" si="8"/>
        <v>#DIV/0!</v>
      </c>
      <c r="M102" s="108"/>
    </row>
    <row r="103" spans="1:13" x14ac:dyDescent="0.15">
      <c r="A103" s="75"/>
      <c r="B103" s="9"/>
      <c r="C103" s="69" t="e">
        <f t="shared" si="6"/>
        <v>#N/A</v>
      </c>
      <c r="D103" s="10"/>
      <c r="E103" s="11"/>
      <c r="F103" s="96"/>
      <c r="G103" s="97"/>
      <c r="H103" s="111"/>
      <c r="I103" s="112"/>
      <c r="J103" s="109">
        <f t="shared" si="7"/>
        <v>0</v>
      </c>
      <c r="K103" s="109"/>
      <c r="L103" s="108" t="e">
        <f t="shared" si="8"/>
        <v>#DIV/0!</v>
      </c>
      <c r="M103" s="108"/>
    </row>
    <row r="104" spans="1:13" x14ac:dyDescent="0.15">
      <c r="A104" s="75"/>
      <c r="B104" s="9"/>
      <c r="C104" s="69" t="e">
        <f t="shared" si="6"/>
        <v>#N/A</v>
      </c>
      <c r="D104" s="10"/>
      <c r="E104" s="11"/>
      <c r="F104" s="96"/>
      <c r="G104" s="97"/>
      <c r="H104" s="111"/>
      <c r="I104" s="112"/>
      <c r="J104" s="109">
        <f t="shared" si="7"/>
        <v>0</v>
      </c>
      <c r="K104" s="109"/>
      <c r="L104" s="108" t="e">
        <f t="shared" si="8"/>
        <v>#DIV/0!</v>
      </c>
      <c r="M104" s="108"/>
    </row>
    <row r="105" spans="1:13" x14ac:dyDescent="0.15">
      <c r="A105" s="75"/>
      <c r="B105" s="9"/>
      <c r="C105" s="69" t="e">
        <f t="shared" si="6"/>
        <v>#N/A</v>
      </c>
      <c r="D105" s="10"/>
      <c r="E105" s="11"/>
      <c r="F105" s="96"/>
      <c r="G105" s="97"/>
      <c r="H105" s="111"/>
      <c r="I105" s="112"/>
      <c r="J105" s="109">
        <f t="shared" si="7"/>
        <v>0</v>
      </c>
      <c r="K105" s="109"/>
      <c r="L105" s="108" t="e">
        <f t="shared" si="8"/>
        <v>#DIV/0!</v>
      </c>
      <c r="M105" s="108"/>
    </row>
    <row r="106" spans="1:13" x14ac:dyDescent="0.15">
      <c r="A106" s="75"/>
      <c r="B106" s="9"/>
      <c r="C106" s="69" t="e">
        <f t="shared" si="6"/>
        <v>#N/A</v>
      </c>
      <c r="D106" s="10"/>
      <c r="E106" s="11"/>
      <c r="F106" s="96"/>
      <c r="G106" s="97"/>
      <c r="H106" s="111"/>
      <c r="I106" s="112"/>
      <c r="J106" s="109">
        <f t="shared" si="7"/>
        <v>0</v>
      </c>
      <c r="K106" s="109"/>
      <c r="L106" s="108" t="e">
        <f t="shared" si="8"/>
        <v>#DIV/0!</v>
      </c>
      <c r="M106" s="108"/>
    </row>
    <row r="107" spans="1:13" x14ac:dyDescent="0.15">
      <c r="A107" s="75"/>
      <c r="B107" s="9"/>
      <c r="C107" s="69" t="e">
        <f t="shared" si="6"/>
        <v>#N/A</v>
      </c>
      <c r="D107" s="10"/>
      <c r="E107" s="11"/>
      <c r="F107" s="96"/>
      <c r="G107" s="97"/>
      <c r="H107" s="111"/>
      <c r="I107" s="112"/>
      <c r="J107" s="109">
        <f t="shared" si="7"/>
        <v>0</v>
      </c>
      <c r="K107" s="109"/>
      <c r="L107" s="108" t="e">
        <f t="shared" si="8"/>
        <v>#DIV/0!</v>
      </c>
      <c r="M107" s="108"/>
    </row>
    <row r="108" spans="1:13" x14ac:dyDescent="0.15">
      <c r="A108" s="75"/>
      <c r="B108" s="9"/>
      <c r="C108" s="69" t="e">
        <f t="shared" si="6"/>
        <v>#N/A</v>
      </c>
      <c r="D108" s="10"/>
      <c r="E108" s="11"/>
      <c r="F108" s="96"/>
      <c r="G108" s="97"/>
      <c r="H108" s="111"/>
      <c r="I108" s="112"/>
      <c r="J108" s="109">
        <f t="shared" si="7"/>
        <v>0</v>
      </c>
      <c r="K108" s="109"/>
      <c r="L108" s="108" t="e">
        <f t="shared" si="8"/>
        <v>#DIV/0!</v>
      </c>
      <c r="M108" s="108"/>
    </row>
    <row r="109" spans="1:13" x14ac:dyDescent="0.15">
      <c r="A109" s="75"/>
      <c r="B109" s="9"/>
      <c r="C109" s="69" t="e">
        <f t="shared" si="6"/>
        <v>#N/A</v>
      </c>
      <c r="D109" s="10"/>
      <c r="E109" s="11"/>
      <c r="F109" s="96"/>
      <c r="G109" s="97"/>
      <c r="H109" s="111"/>
      <c r="I109" s="112"/>
      <c r="J109" s="109">
        <f t="shared" si="7"/>
        <v>0</v>
      </c>
      <c r="K109" s="109"/>
      <c r="L109" s="108" t="e">
        <f t="shared" si="8"/>
        <v>#DIV/0!</v>
      </c>
      <c r="M109" s="108"/>
    </row>
    <row r="110" spans="1:13" x14ac:dyDescent="0.15">
      <c r="A110" s="75"/>
      <c r="B110" s="9"/>
      <c r="C110" s="69" t="e">
        <f t="shared" si="6"/>
        <v>#N/A</v>
      </c>
      <c r="D110" s="10"/>
      <c r="E110" s="11"/>
      <c r="F110" s="96"/>
      <c r="G110" s="97"/>
      <c r="H110" s="111"/>
      <c r="I110" s="112"/>
      <c r="J110" s="109">
        <f t="shared" si="7"/>
        <v>0</v>
      </c>
      <c r="K110" s="109"/>
      <c r="L110" s="108" t="e">
        <f t="shared" si="8"/>
        <v>#DIV/0!</v>
      </c>
      <c r="M110" s="108"/>
    </row>
    <row r="111" spans="1:13" x14ac:dyDescent="0.15">
      <c r="A111" s="75"/>
      <c r="B111" s="9"/>
      <c r="C111" s="69" t="e">
        <f t="shared" si="6"/>
        <v>#N/A</v>
      </c>
      <c r="D111" s="10"/>
      <c r="E111" s="11"/>
      <c r="F111" s="96"/>
      <c r="G111" s="97"/>
      <c r="H111" s="111"/>
      <c r="I111" s="112"/>
      <c r="J111" s="109">
        <f t="shared" si="7"/>
        <v>0</v>
      </c>
      <c r="K111" s="109"/>
      <c r="L111" s="108" t="e">
        <f t="shared" si="8"/>
        <v>#DIV/0!</v>
      </c>
      <c r="M111" s="108"/>
    </row>
    <row r="112" spans="1:13" x14ac:dyDescent="0.15">
      <c r="A112" s="75"/>
      <c r="B112" s="9"/>
      <c r="C112" s="69" t="e">
        <f t="shared" si="6"/>
        <v>#N/A</v>
      </c>
      <c r="D112" s="10"/>
      <c r="E112" s="11"/>
      <c r="F112" s="96"/>
      <c r="G112" s="97"/>
      <c r="H112" s="111"/>
      <c r="I112" s="112"/>
      <c r="J112" s="109">
        <f t="shared" si="7"/>
        <v>0</v>
      </c>
      <c r="K112" s="109"/>
      <c r="L112" s="108" t="e">
        <f t="shared" si="8"/>
        <v>#DIV/0!</v>
      </c>
      <c r="M112" s="108"/>
    </row>
    <row r="113" spans="1:13" x14ac:dyDescent="0.15">
      <c r="A113" s="75"/>
      <c r="B113" s="9"/>
      <c r="C113" s="69" t="e">
        <f t="shared" si="6"/>
        <v>#N/A</v>
      </c>
      <c r="D113" s="10"/>
      <c r="E113" s="11"/>
      <c r="F113" s="96"/>
      <c r="G113" s="97"/>
      <c r="H113" s="111"/>
      <c r="I113" s="112"/>
      <c r="J113" s="109">
        <f t="shared" si="7"/>
        <v>0</v>
      </c>
      <c r="K113" s="109"/>
      <c r="L113" s="108" t="e">
        <f t="shared" si="8"/>
        <v>#DIV/0!</v>
      </c>
      <c r="M113" s="108"/>
    </row>
    <row r="114" spans="1:13" x14ac:dyDescent="0.15">
      <c r="A114" s="75"/>
      <c r="B114" s="9"/>
      <c r="C114" s="69" t="e">
        <f t="shared" si="6"/>
        <v>#N/A</v>
      </c>
      <c r="D114" s="10"/>
      <c r="E114" s="11"/>
      <c r="F114" s="96"/>
      <c r="G114" s="97"/>
      <c r="H114" s="111"/>
      <c r="I114" s="112"/>
      <c r="J114" s="109">
        <f t="shared" si="7"/>
        <v>0</v>
      </c>
      <c r="K114" s="109"/>
      <c r="L114" s="108" t="e">
        <f t="shared" si="8"/>
        <v>#DIV/0!</v>
      </c>
      <c r="M114" s="108"/>
    </row>
    <row r="115" spans="1:13" x14ac:dyDescent="0.15">
      <c r="A115" s="75"/>
      <c r="B115" s="9"/>
      <c r="C115" s="69" t="e">
        <f t="shared" si="6"/>
        <v>#N/A</v>
      </c>
      <c r="D115" s="10"/>
      <c r="E115" s="11"/>
      <c r="F115" s="96"/>
      <c r="G115" s="97"/>
      <c r="H115" s="111"/>
      <c r="I115" s="112"/>
      <c r="J115" s="109">
        <f t="shared" si="7"/>
        <v>0</v>
      </c>
      <c r="K115" s="109"/>
      <c r="L115" s="108" t="e">
        <f t="shared" si="8"/>
        <v>#DIV/0!</v>
      </c>
      <c r="M115" s="108"/>
    </row>
    <row r="116" spans="1:13" x14ac:dyDescent="0.15">
      <c r="A116" s="75"/>
      <c r="B116" s="9"/>
      <c r="C116" s="69" t="e">
        <f t="shared" si="6"/>
        <v>#N/A</v>
      </c>
      <c r="D116" s="10"/>
      <c r="E116" s="11"/>
      <c r="F116" s="96"/>
      <c r="G116" s="97"/>
      <c r="H116" s="111"/>
      <c r="I116" s="112"/>
      <c r="J116" s="109">
        <f t="shared" si="7"/>
        <v>0</v>
      </c>
      <c r="K116" s="109"/>
      <c r="L116" s="108" t="e">
        <f t="shared" si="8"/>
        <v>#DIV/0!</v>
      </c>
      <c r="M116" s="108"/>
    </row>
    <row r="117" spans="1:13" x14ac:dyDescent="0.15">
      <c r="A117" s="75"/>
      <c r="B117" s="9"/>
      <c r="C117" s="69" t="e">
        <f t="shared" si="6"/>
        <v>#N/A</v>
      </c>
      <c r="D117" s="10"/>
      <c r="E117" s="11"/>
      <c r="F117" s="96"/>
      <c r="G117" s="97"/>
      <c r="H117" s="111"/>
      <c r="I117" s="112"/>
      <c r="J117" s="109">
        <f t="shared" si="7"/>
        <v>0</v>
      </c>
      <c r="K117" s="109"/>
      <c r="L117" s="108" t="e">
        <f t="shared" si="8"/>
        <v>#DIV/0!</v>
      </c>
      <c r="M117" s="108"/>
    </row>
    <row r="118" spans="1:13" x14ac:dyDescent="0.15">
      <c r="A118" s="75"/>
      <c r="B118" s="9"/>
      <c r="C118" s="69" t="e">
        <f t="shared" si="6"/>
        <v>#N/A</v>
      </c>
      <c r="D118" s="10"/>
      <c r="E118" s="11"/>
      <c r="F118" s="96"/>
      <c r="G118" s="97"/>
      <c r="H118" s="111"/>
      <c r="I118" s="112"/>
      <c r="J118" s="109">
        <f t="shared" si="7"/>
        <v>0</v>
      </c>
      <c r="K118" s="109"/>
      <c r="L118" s="108" t="e">
        <f t="shared" si="8"/>
        <v>#DIV/0!</v>
      </c>
      <c r="M118" s="108"/>
    </row>
    <row r="119" spans="1:13" x14ac:dyDescent="0.15">
      <c r="A119" s="75"/>
      <c r="B119" s="9"/>
      <c r="C119" s="69" t="e">
        <f t="shared" si="6"/>
        <v>#N/A</v>
      </c>
      <c r="D119" s="10"/>
      <c r="E119" s="11"/>
      <c r="F119" s="96"/>
      <c r="G119" s="97"/>
      <c r="H119" s="111"/>
      <c r="I119" s="112"/>
      <c r="J119" s="109">
        <f t="shared" si="7"/>
        <v>0</v>
      </c>
      <c r="K119" s="109"/>
      <c r="L119" s="108" t="e">
        <f t="shared" si="8"/>
        <v>#DIV/0!</v>
      </c>
      <c r="M119" s="108"/>
    </row>
    <row r="120" spans="1:13" x14ac:dyDescent="0.15">
      <c r="A120" s="75"/>
      <c r="B120" s="9"/>
      <c r="C120" s="69" t="e">
        <f t="shared" si="6"/>
        <v>#N/A</v>
      </c>
      <c r="D120" s="10"/>
      <c r="E120" s="11"/>
      <c r="F120" s="96"/>
      <c r="G120" s="97"/>
      <c r="H120" s="111"/>
      <c r="I120" s="112"/>
      <c r="J120" s="109">
        <f t="shared" si="7"/>
        <v>0</v>
      </c>
      <c r="K120" s="109"/>
      <c r="L120" s="108" t="e">
        <f t="shared" si="8"/>
        <v>#DIV/0!</v>
      </c>
      <c r="M120" s="108"/>
    </row>
    <row r="121" spans="1:13" x14ac:dyDescent="0.15">
      <c r="A121" s="75"/>
      <c r="B121" s="9"/>
      <c r="C121" s="69" t="e">
        <f t="shared" si="6"/>
        <v>#N/A</v>
      </c>
      <c r="D121" s="10"/>
      <c r="E121" s="11"/>
      <c r="F121" s="96"/>
      <c r="G121" s="97"/>
      <c r="H121" s="111"/>
      <c r="I121" s="112"/>
      <c r="J121" s="109">
        <f t="shared" si="7"/>
        <v>0</v>
      </c>
      <c r="K121" s="109"/>
      <c r="L121" s="108" t="e">
        <f t="shared" si="8"/>
        <v>#DIV/0!</v>
      </c>
      <c r="M121" s="108"/>
    </row>
    <row r="122" spans="1:13" x14ac:dyDescent="0.15">
      <c r="A122" s="75"/>
      <c r="B122" s="9"/>
      <c r="C122" s="69" t="e">
        <f t="shared" si="6"/>
        <v>#N/A</v>
      </c>
      <c r="D122" s="10"/>
      <c r="E122" s="11"/>
      <c r="F122" s="96"/>
      <c r="G122" s="97"/>
      <c r="H122" s="111"/>
      <c r="I122" s="112"/>
      <c r="J122" s="109">
        <f t="shared" si="7"/>
        <v>0</v>
      </c>
      <c r="K122" s="109"/>
      <c r="L122" s="108" t="e">
        <f t="shared" si="8"/>
        <v>#DIV/0!</v>
      </c>
      <c r="M122" s="108"/>
    </row>
    <row r="123" spans="1:13" x14ac:dyDescent="0.15">
      <c r="A123" s="75"/>
      <c r="B123" s="9"/>
      <c r="C123" s="69" t="e">
        <f t="shared" si="6"/>
        <v>#N/A</v>
      </c>
      <c r="D123" s="10"/>
      <c r="E123" s="11"/>
      <c r="F123" s="96"/>
      <c r="G123" s="97"/>
      <c r="H123" s="111"/>
      <c r="I123" s="112"/>
      <c r="J123" s="109">
        <f t="shared" si="7"/>
        <v>0</v>
      </c>
      <c r="K123" s="109"/>
      <c r="L123" s="108" t="e">
        <f t="shared" si="8"/>
        <v>#DIV/0!</v>
      </c>
      <c r="M123" s="108"/>
    </row>
    <row r="124" spans="1:13" x14ac:dyDescent="0.15">
      <c r="A124" s="75"/>
      <c r="B124" s="9"/>
      <c r="C124" s="69" t="e">
        <f t="shared" si="6"/>
        <v>#N/A</v>
      </c>
      <c r="D124" s="10"/>
      <c r="E124" s="11"/>
      <c r="F124" s="96"/>
      <c r="G124" s="97"/>
      <c r="H124" s="111"/>
      <c r="I124" s="112"/>
      <c r="J124" s="109">
        <f t="shared" si="7"/>
        <v>0</v>
      </c>
      <c r="K124" s="109"/>
      <c r="L124" s="108" t="e">
        <f t="shared" si="8"/>
        <v>#DIV/0!</v>
      </c>
      <c r="M124" s="108"/>
    </row>
    <row r="125" spans="1:13" x14ac:dyDescent="0.15">
      <c r="A125" s="75"/>
      <c r="B125" s="9"/>
      <c r="C125" s="69" t="e">
        <f t="shared" si="6"/>
        <v>#N/A</v>
      </c>
      <c r="D125" s="10"/>
      <c r="E125" s="11"/>
      <c r="F125" s="96"/>
      <c r="G125" s="97"/>
      <c r="H125" s="111"/>
      <c r="I125" s="112"/>
      <c r="J125" s="109">
        <f t="shared" si="7"/>
        <v>0</v>
      </c>
      <c r="K125" s="109"/>
      <c r="L125" s="108" t="e">
        <f t="shared" si="8"/>
        <v>#DIV/0!</v>
      </c>
      <c r="M125" s="108"/>
    </row>
    <row r="126" spans="1:13" x14ac:dyDescent="0.15">
      <c r="A126" s="75"/>
      <c r="B126" s="9"/>
      <c r="C126" s="69" t="e">
        <f t="shared" si="6"/>
        <v>#N/A</v>
      </c>
      <c r="D126" s="10"/>
      <c r="E126" s="11"/>
      <c r="F126" s="96"/>
      <c r="G126" s="97"/>
      <c r="H126" s="111"/>
      <c r="I126" s="112"/>
      <c r="J126" s="109">
        <f t="shared" si="7"/>
        <v>0</v>
      </c>
      <c r="K126" s="109"/>
      <c r="L126" s="108" t="e">
        <f t="shared" si="8"/>
        <v>#DIV/0!</v>
      </c>
      <c r="M126" s="108"/>
    </row>
    <row r="127" spans="1:13" x14ac:dyDescent="0.15">
      <c r="A127" s="75"/>
      <c r="B127" s="9"/>
      <c r="C127" s="69" t="e">
        <f t="shared" si="6"/>
        <v>#N/A</v>
      </c>
      <c r="D127" s="10"/>
      <c r="E127" s="11"/>
      <c r="F127" s="96"/>
      <c r="G127" s="97"/>
      <c r="H127" s="111"/>
      <c r="I127" s="112"/>
      <c r="J127" s="109">
        <f t="shared" si="7"/>
        <v>0</v>
      </c>
      <c r="K127" s="109"/>
      <c r="L127" s="108" t="e">
        <f t="shared" si="8"/>
        <v>#DIV/0!</v>
      </c>
      <c r="M127" s="108"/>
    </row>
    <row r="128" spans="1:13" x14ac:dyDescent="0.15">
      <c r="A128" s="75"/>
      <c r="B128" s="9"/>
      <c r="C128" s="69" t="e">
        <f t="shared" si="6"/>
        <v>#N/A</v>
      </c>
      <c r="D128" s="10"/>
      <c r="E128" s="11"/>
      <c r="F128" s="96"/>
      <c r="G128" s="97"/>
      <c r="H128" s="111"/>
      <c r="I128" s="112"/>
      <c r="J128" s="109">
        <f t="shared" si="7"/>
        <v>0</v>
      </c>
      <c r="K128" s="109"/>
      <c r="L128" s="108" t="e">
        <f t="shared" si="8"/>
        <v>#DIV/0!</v>
      </c>
      <c r="M128" s="108"/>
    </row>
    <row r="129" spans="1:13" x14ac:dyDescent="0.15">
      <c r="A129" s="75"/>
      <c r="B129" s="9"/>
      <c r="C129" s="69" t="e">
        <f t="shared" si="6"/>
        <v>#N/A</v>
      </c>
      <c r="D129" s="10"/>
      <c r="E129" s="11"/>
      <c r="F129" s="96"/>
      <c r="G129" s="97"/>
      <c r="H129" s="111"/>
      <c r="I129" s="112"/>
      <c r="J129" s="109">
        <f t="shared" si="7"/>
        <v>0</v>
      </c>
      <c r="K129" s="109"/>
      <c r="L129" s="108" t="e">
        <f t="shared" si="8"/>
        <v>#DIV/0!</v>
      </c>
      <c r="M129" s="108"/>
    </row>
    <row r="130" spans="1:13" x14ac:dyDescent="0.15">
      <c r="A130" s="75"/>
      <c r="B130" s="9"/>
      <c r="C130" s="69" t="e">
        <f t="shared" si="6"/>
        <v>#N/A</v>
      </c>
      <c r="D130" s="10"/>
      <c r="E130" s="11"/>
      <c r="F130" s="96"/>
      <c r="G130" s="97"/>
      <c r="H130" s="111"/>
      <c r="I130" s="112"/>
      <c r="J130" s="109">
        <f t="shared" si="7"/>
        <v>0</v>
      </c>
      <c r="K130" s="109"/>
      <c r="L130" s="108" t="e">
        <f t="shared" si="8"/>
        <v>#DIV/0!</v>
      </c>
      <c r="M130" s="108"/>
    </row>
    <row r="131" spans="1:13" x14ac:dyDescent="0.15">
      <c r="A131" s="75"/>
      <c r="B131" s="9"/>
      <c r="C131" s="69" t="e">
        <f t="shared" si="6"/>
        <v>#N/A</v>
      </c>
      <c r="D131" s="10"/>
      <c r="E131" s="11"/>
      <c r="F131" s="96"/>
      <c r="G131" s="97"/>
      <c r="H131" s="111"/>
      <c r="I131" s="112"/>
      <c r="J131" s="109">
        <f t="shared" si="7"/>
        <v>0</v>
      </c>
      <c r="K131" s="109"/>
      <c r="L131" s="108" t="e">
        <f t="shared" si="8"/>
        <v>#DIV/0!</v>
      </c>
      <c r="M131" s="108"/>
    </row>
    <row r="132" spans="1:13" x14ac:dyDescent="0.15">
      <c r="A132" s="75"/>
      <c r="B132" s="9"/>
      <c r="C132" s="69" t="e">
        <f t="shared" si="6"/>
        <v>#N/A</v>
      </c>
      <c r="D132" s="10"/>
      <c r="E132" s="11"/>
      <c r="F132" s="96"/>
      <c r="G132" s="97"/>
      <c r="H132" s="111"/>
      <c r="I132" s="112"/>
      <c r="J132" s="109">
        <f t="shared" si="7"/>
        <v>0</v>
      </c>
      <c r="K132" s="109"/>
      <c r="L132" s="108" t="e">
        <f t="shared" si="8"/>
        <v>#DIV/0!</v>
      </c>
      <c r="M132" s="108"/>
    </row>
    <row r="133" spans="1:13" x14ac:dyDescent="0.15">
      <c r="A133" s="75"/>
      <c r="B133" s="9"/>
      <c r="C133" s="69" t="e">
        <f t="shared" si="6"/>
        <v>#N/A</v>
      </c>
      <c r="D133" s="10"/>
      <c r="E133" s="11"/>
      <c r="F133" s="96"/>
      <c r="G133" s="97"/>
      <c r="H133" s="111"/>
      <c r="I133" s="112"/>
      <c r="J133" s="109">
        <f t="shared" si="7"/>
        <v>0</v>
      </c>
      <c r="K133" s="109"/>
      <c r="L133" s="108" t="e">
        <f t="shared" si="8"/>
        <v>#DIV/0!</v>
      </c>
      <c r="M133" s="108"/>
    </row>
    <row r="134" spans="1:13" x14ac:dyDescent="0.15">
      <c r="A134" s="75"/>
      <c r="B134" s="9"/>
      <c r="C134" s="69" t="e">
        <f t="shared" si="6"/>
        <v>#N/A</v>
      </c>
      <c r="D134" s="10"/>
      <c r="E134" s="11"/>
      <c r="F134" s="96"/>
      <c r="G134" s="97"/>
      <c r="H134" s="111"/>
      <c r="I134" s="112"/>
      <c r="J134" s="109">
        <f t="shared" si="7"/>
        <v>0</v>
      </c>
      <c r="K134" s="109"/>
      <c r="L134" s="108" t="e">
        <f t="shared" si="8"/>
        <v>#DIV/0!</v>
      </c>
      <c r="M134" s="108"/>
    </row>
    <row r="135" spans="1:13" x14ac:dyDescent="0.15">
      <c r="A135" s="75"/>
      <c r="B135" s="9"/>
      <c r="C135" s="69" t="e">
        <f t="shared" si="6"/>
        <v>#N/A</v>
      </c>
      <c r="D135" s="10"/>
      <c r="E135" s="11"/>
      <c r="F135" s="96"/>
      <c r="G135" s="97"/>
      <c r="H135" s="111"/>
      <c r="I135" s="112"/>
      <c r="J135" s="109">
        <f t="shared" si="7"/>
        <v>0</v>
      </c>
      <c r="K135" s="109"/>
      <c r="L135" s="108" t="e">
        <f t="shared" si="8"/>
        <v>#DIV/0!</v>
      </c>
      <c r="M135" s="108"/>
    </row>
    <row r="136" spans="1:13" x14ac:dyDescent="0.15">
      <c r="A136" s="75"/>
      <c r="B136" s="9"/>
      <c r="C136" s="69" t="e">
        <f t="shared" si="6"/>
        <v>#N/A</v>
      </c>
      <c r="D136" s="10"/>
      <c r="E136" s="11"/>
      <c r="F136" s="96"/>
      <c r="G136" s="97"/>
      <c r="H136" s="111"/>
      <c r="I136" s="112"/>
      <c r="J136" s="109">
        <f t="shared" si="7"/>
        <v>0</v>
      </c>
      <c r="K136" s="109"/>
      <c r="L136" s="108" t="e">
        <f t="shared" si="8"/>
        <v>#DIV/0!</v>
      </c>
      <c r="M136" s="108"/>
    </row>
    <row r="137" spans="1:13" x14ac:dyDescent="0.15">
      <c r="A137" s="75"/>
      <c r="B137" s="9"/>
      <c r="C137" s="69" t="e">
        <f t="shared" si="6"/>
        <v>#N/A</v>
      </c>
      <c r="D137" s="10"/>
      <c r="E137" s="11"/>
      <c r="F137" s="96"/>
      <c r="G137" s="97"/>
      <c r="H137" s="111"/>
      <c r="I137" s="112"/>
      <c r="J137" s="109">
        <f t="shared" si="7"/>
        <v>0</v>
      </c>
      <c r="K137" s="109"/>
      <c r="L137" s="108" t="e">
        <f t="shared" si="8"/>
        <v>#DIV/0!</v>
      </c>
      <c r="M137" s="108"/>
    </row>
    <row r="138" spans="1:13" x14ac:dyDescent="0.15">
      <c r="A138" s="75"/>
      <c r="B138" s="9"/>
      <c r="C138" s="69" t="e">
        <f t="shared" si="6"/>
        <v>#N/A</v>
      </c>
      <c r="D138" s="10"/>
      <c r="E138" s="11"/>
      <c r="F138" s="96"/>
      <c r="G138" s="97"/>
      <c r="H138" s="111"/>
      <c r="I138" s="112"/>
      <c r="J138" s="109">
        <f t="shared" si="7"/>
        <v>0</v>
      </c>
      <c r="K138" s="109"/>
      <c r="L138" s="108" t="e">
        <f t="shared" si="8"/>
        <v>#DIV/0!</v>
      </c>
      <c r="M138" s="108"/>
    </row>
    <row r="139" spans="1:13" x14ac:dyDescent="0.15">
      <c r="A139" s="75"/>
      <c r="B139" s="9"/>
      <c r="C139" s="69" t="e">
        <f t="shared" si="6"/>
        <v>#N/A</v>
      </c>
      <c r="D139" s="10"/>
      <c r="E139" s="11"/>
      <c r="F139" s="96"/>
      <c r="G139" s="97"/>
      <c r="H139" s="111"/>
      <c r="I139" s="112"/>
      <c r="J139" s="109">
        <f t="shared" si="7"/>
        <v>0</v>
      </c>
      <c r="K139" s="109"/>
      <c r="L139" s="108" t="e">
        <f t="shared" si="8"/>
        <v>#DIV/0!</v>
      </c>
      <c r="M139" s="108"/>
    </row>
    <row r="140" spans="1:13" x14ac:dyDescent="0.15">
      <c r="A140" s="75"/>
      <c r="B140" s="9"/>
      <c r="C140" s="69" t="e">
        <f t="shared" si="6"/>
        <v>#N/A</v>
      </c>
      <c r="D140" s="10"/>
      <c r="E140" s="11"/>
      <c r="F140" s="96"/>
      <c r="G140" s="97"/>
      <c r="H140" s="111"/>
      <c r="I140" s="112"/>
      <c r="J140" s="109">
        <f t="shared" si="7"/>
        <v>0</v>
      </c>
      <c r="K140" s="109"/>
      <c r="L140" s="108" t="e">
        <f t="shared" si="8"/>
        <v>#DIV/0!</v>
      </c>
      <c r="M140" s="108"/>
    </row>
    <row r="141" spans="1:13" x14ac:dyDescent="0.15">
      <c r="A141" s="75"/>
      <c r="B141" s="9"/>
      <c r="C141" s="69" t="e">
        <f t="shared" si="6"/>
        <v>#N/A</v>
      </c>
      <c r="D141" s="10"/>
      <c r="E141" s="11"/>
      <c r="F141" s="96"/>
      <c r="G141" s="97"/>
      <c r="H141" s="111"/>
      <c r="I141" s="112"/>
      <c r="J141" s="109">
        <f t="shared" si="7"/>
        <v>0</v>
      </c>
      <c r="K141" s="109"/>
      <c r="L141" s="108" t="e">
        <f t="shared" si="8"/>
        <v>#DIV/0!</v>
      </c>
      <c r="M141" s="108"/>
    </row>
    <row r="142" spans="1:13" x14ac:dyDescent="0.15">
      <c r="A142" s="75"/>
      <c r="B142" s="9"/>
      <c r="C142" s="69" t="e">
        <f t="shared" si="6"/>
        <v>#N/A</v>
      </c>
      <c r="D142" s="10"/>
      <c r="E142" s="11"/>
      <c r="F142" s="96"/>
      <c r="G142" s="97"/>
      <c r="H142" s="111"/>
      <c r="I142" s="112"/>
      <c r="J142" s="109">
        <f t="shared" si="7"/>
        <v>0</v>
      </c>
      <c r="K142" s="109"/>
      <c r="L142" s="108" t="e">
        <f t="shared" si="8"/>
        <v>#DIV/0!</v>
      </c>
      <c r="M142" s="108"/>
    </row>
    <row r="143" spans="1:13" x14ac:dyDescent="0.15">
      <c r="A143" s="75"/>
      <c r="B143" s="9"/>
      <c r="C143" s="69" t="e">
        <f t="shared" si="6"/>
        <v>#N/A</v>
      </c>
      <c r="D143" s="10"/>
      <c r="E143" s="11"/>
      <c r="F143" s="96"/>
      <c r="G143" s="97"/>
      <c r="H143" s="111"/>
      <c r="I143" s="112"/>
      <c r="J143" s="109">
        <f t="shared" si="7"/>
        <v>0</v>
      </c>
      <c r="K143" s="109"/>
      <c r="L143" s="108" t="e">
        <f t="shared" si="8"/>
        <v>#DIV/0!</v>
      </c>
      <c r="M143" s="108"/>
    </row>
    <row r="144" spans="1:13" x14ac:dyDescent="0.15">
      <c r="A144" s="75"/>
      <c r="B144" s="9"/>
      <c r="C144" s="69" t="e">
        <f t="shared" si="6"/>
        <v>#N/A</v>
      </c>
      <c r="D144" s="10"/>
      <c r="E144" s="11"/>
      <c r="F144" s="96"/>
      <c r="G144" s="97"/>
      <c r="H144" s="111"/>
      <c r="I144" s="112"/>
      <c r="J144" s="109">
        <f t="shared" si="7"/>
        <v>0</v>
      </c>
      <c r="K144" s="109"/>
      <c r="L144" s="108" t="e">
        <f t="shared" si="8"/>
        <v>#DIV/0!</v>
      </c>
      <c r="M144" s="108"/>
    </row>
    <row r="145" spans="1:13" x14ac:dyDescent="0.15">
      <c r="A145" s="75"/>
      <c r="B145" s="9"/>
      <c r="C145" s="69" t="e">
        <f t="shared" si="6"/>
        <v>#N/A</v>
      </c>
      <c r="D145" s="10"/>
      <c r="E145" s="11"/>
      <c r="F145" s="96"/>
      <c r="G145" s="97"/>
      <c r="H145" s="111"/>
      <c r="I145" s="112"/>
      <c r="J145" s="109">
        <f t="shared" si="7"/>
        <v>0</v>
      </c>
      <c r="K145" s="109"/>
      <c r="L145" s="108" t="e">
        <f t="shared" si="8"/>
        <v>#DIV/0!</v>
      </c>
      <c r="M145" s="108"/>
    </row>
    <row r="146" spans="1:13" x14ac:dyDescent="0.15">
      <c r="A146" s="75"/>
      <c r="B146" s="9"/>
      <c r="C146" s="69" t="e">
        <f t="shared" ref="C146:C209" si="9">LOOKUP($B146,$D$6:$M$6,$D$5:$M$5)</f>
        <v>#N/A</v>
      </c>
      <c r="D146" s="10"/>
      <c r="E146" s="11"/>
      <c r="F146" s="96"/>
      <c r="G146" s="97"/>
      <c r="H146" s="111"/>
      <c r="I146" s="112"/>
      <c r="J146" s="109">
        <f t="shared" ref="J146:J209" si="10">F146-H146</f>
        <v>0</v>
      </c>
      <c r="K146" s="109"/>
      <c r="L146" s="108" t="e">
        <f t="shared" ref="L146:L209" si="11">J146/$F$3</f>
        <v>#DIV/0!</v>
      </c>
      <c r="M146" s="108"/>
    </row>
    <row r="147" spans="1:13" x14ac:dyDescent="0.15">
      <c r="A147" s="75"/>
      <c r="B147" s="9"/>
      <c r="C147" s="69" t="e">
        <f t="shared" si="9"/>
        <v>#N/A</v>
      </c>
      <c r="D147" s="10"/>
      <c r="E147" s="11"/>
      <c r="F147" s="96"/>
      <c r="G147" s="97"/>
      <c r="H147" s="111"/>
      <c r="I147" s="112"/>
      <c r="J147" s="109">
        <f t="shared" si="10"/>
        <v>0</v>
      </c>
      <c r="K147" s="109"/>
      <c r="L147" s="108" t="e">
        <f t="shared" si="11"/>
        <v>#DIV/0!</v>
      </c>
      <c r="M147" s="108"/>
    </row>
    <row r="148" spans="1:13" x14ac:dyDescent="0.15">
      <c r="A148" s="75"/>
      <c r="B148" s="9"/>
      <c r="C148" s="69" t="e">
        <f t="shared" si="9"/>
        <v>#N/A</v>
      </c>
      <c r="D148" s="10"/>
      <c r="E148" s="11"/>
      <c r="F148" s="96"/>
      <c r="G148" s="97"/>
      <c r="H148" s="111"/>
      <c r="I148" s="112"/>
      <c r="J148" s="109">
        <f t="shared" si="10"/>
        <v>0</v>
      </c>
      <c r="K148" s="109"/>
      <c r="L148" s="108" t="e">
        <f t="shared" si="11"/>
        <v>#DIV/0!</v>
      </c>
      <c r="M148" s="108"/>
    </row>
    <row r="149" spans="1:13" x14ac:dyDescent="0.15">
      <c r="A149" s="75"/>
      <c r="B149" s="9"/>
      <c r="C149" s="69" t="e">
        <f t="shared" si="9"/>
        <v>#N/A</v>
      </c>
      <c r="D149" s="10"/>
      <c r="E149" s="11"/>
      <c r="F149" s="96"/>
      <c r="G149" s="97"/>
      <c r="H149" s="111"/>
      <c r="I149" s="112"/>
      <c r="J149" s="109">
        <f t="shared" si="10"/>
        <v>0</v>
      </c>
      <c r="K149" s="109"/>
      <c r="L149" s="108" t="e">
        <f t="shared" si="11"/>
        <v>#DIV/0!</v>
      </c>
      <c r="M149" s="108"/>
    </row>
    <row r="150" spans="1:13" x14ac:dyDescent="0.15">
      <c r="A150" s="75"/>
      <c r="B150" s="9"/>
      <c r="C150" s="69" t="e">
        <f t="shared" si="9"/>
        <v>#N/A</v>
      </c>
      <c r="D150" s="10"/>
      <c r="E150" s="11"/>
      <c r="F150" s="96"/>
      <c r="G150" s="97"/>
      <c r="H150" s="111"/>
      <c r="I150" s="112"/>
      <c r="J150" s="109">
        <f t="shared" si="10"/>
        <v>0</v>
      </c>
      <c r="K150" s="109"/>
      <c r="L150" s="108" t="e">
        <f t="shared" si="11"/>
        <v>#DIV/0!</v>
      </c>
      <c r="M150" s="108"/>
    </row>
    <row r="151" spans="1:13" x14ac:dyDescent="0.15">
      <c r="A151" s="75"/>
      <c r="B151" s="9"/>
      <c r="C151" s="69" t="e">
        <f t="shared" si="9"/>
        <v>#N/A</v>
      </c>
      <c r="D151" s="10"/>
      <c r="E151" s="11"/>
      <c r="F151" s="96"/>
      <c r="G151" s="97"/>
      <c r="H151" s="111"/>
      <c r="I151" s="112"/>
      <c r="J151" s="109">
        <f t="shared" si="10"/>
        <v>0</v>
      </c>
      <c r="K151" s="109"/>
      <c r="L151" s="108" t="e">
        <f t="shared" si="11"/>
        <v>#DIV/0!</v>
      </c>
      <c r="M151" s="108"/>
    </row>
    <row r="152" spans="1:13" x14ac:dyDescent="0.15">
      <c r="A152" s="75"/>
      <c r="B152" s="9"/>
      <c r="C152" s="69" t="e">
        <f t="shared" si="9"/>
        <v>#N/A</v>
      </c>
      <c r="D152" s="10"/>
      <c r="E152" s="11"/>
      <c r="F152" s="96"/>
      <c r="G152" s="97"/>
      <c r="H152" s="111"/>
      <c r="I152" s="112"/>
      <c r="J152" s="109">
        <f t="shared" si="10"/>
        <v>0</v>
      </c>
      <c r="K152" s="109"/>
      <c r="L152" s="108" t="e">
        <f t="shared" si="11"/>
        <v>#DIV/0!</v>
      </c>
      <c r="M152" s="108"/>
    </row>
    <row r="153" spans="1:13" x14ac:dyDescent="0.15">
      <c r="A153" s="75"/>
      <c r="B153" s="9"/>
      <c r="C153" s="69" t="e">
        <f t="shared" si="9"/>
        <v>#N/A</v>
      </c>
      <c r="D153" s="10"/>
      <c r="E153" s="11"/>
      <c r="F153" s="96"/>
      <c r="G153" s="97"/>
      <c r="H153" s="111"/>
      <c r="I153" s="112"/>
      <c r="J153" s="109">
        <f t="shared" si="10"/>
        <v>0</v>
      </c>
      <c r="K153" s="109"/>
      <c r="L153" s="108" t="e">
        <f t="shared" si="11"/>
        <v>#DIV/0!</v>
      </c>
      <c r="M153" s="108"/>
    </row>
    <row r="154" spans="1:13" x14ac:dyDescent="0.15">
      <c r="A154" s="75"/>
      <c r="B154" s="9"/>
      <c r="C154" s="69" t="e">
        <f t="shared" si="9"/>
        <v>#N/A</v>
      </c>
      <c r="D154" s="10"/>
      <c r="E154" s="11"/>
      <c r="F154" s="96"/>
      <c r="G154" s="97"/>
      <c r="H154" s="111"/>
      <c r="I154" s="112"/>
      <c r="J154" s="109">
        <f t="shared" si="10"/>
        <v>0</v>
      </c>
      <c r="K154" s="109"/>
      <c r="L154" s="108" t="e">
        <f t="shared" si="11"/>
        <v>#DIV/0!</v>
      </c>
      <c r="M154" s="108"/>
    </row>
    <row r="155" spans="1:13" x14ac:dyDescent="0.15">
      <c r="A155" s="75"/>
      <c r="B155" s="9"/>
      <c r="C155" s="69" t="e">
        <f t="shared" si="9"/>
        <v>#N/A</v>
      </c>
      <c r="D155" s="10"/>
      <c r="E155" s="11"/>
      <c r="F155" s="96"/>
      <c r="G155" s="97"/>
      <c r="H155" s="111"/>
      <c r="I155" s="112"/>
      <c r="J155" s="109">
        <f t="shared" si="10"/>
        <v>0</v>
      </c>
      <c r="K155" s="109"/>
      <c r="L155" s="108" t="e">
        <f t="shared" si="11"/>
        <v>#DIV/0!</v>
      </c>
      <c r="M155" s="108"/>
    </row>
    <row r="156" spans="1:13" x14ac:dyDescent="0.15">
      <c r="A156" s="75"/>
      <c r="B156" s="9"/>
      <c r="C156" s="69" t="e">
        <f t="shared" si="9"/>
        <v>#N/A</v>
      </c>
      <c r="D156" s="10"/>
      <c r="E156" s="11"/>
      <c r="F156" s="96"/>
      <c r="G156" s="97"/>
      <c r="H156" s="111"/>
      <c r="I156" s="112"/>
      <c r="J156" s="109">
        <f t="shared" si="10"/>
        <v>0</v>
      </c>
      <c r="K156" s="109"/>
      <c r="L156" s="108" t="e">
        <f t="shared" si="11"/>
        <v>#DIV/0!</v>
      </c>
      <c r="M156" s="108"/>
    </row>
    <row r="157" spans="1:13" x14ac:dyDescent="0.15">
      <c r="A157" s="75"/>
      <c r="B157" s="9"/>
      <c r="C157" s="69" t="e">
        <f t="shared" si="9"/>
        <v>#N/A</v>
      </c>
      <c r="D157" s="10"/>
      <c r="E157" s="11"/>
      <c r="F157" s="96"/>
      <c r="G157" s="97"/>
      <c r="H157" s="111"/>
      <c r="I157" s="112"/>
      <c r="J157" s="109">
        <f t="shared" si="10"/>
        <v>0</v>
      </c>
      <c r="K157" s="109"/>
      <c r="L157" s="108" t="e">
        <f t="shared" si="11"/>
        <v>#DIV/0!</v>
      </c>
      <c r="M157" s="108"/>
    </row>
    <row r="158" spans="1:13" x14ac:dyDescent="0.15">
      <c r="A158" s="75"/>
      <c r="B158" s="9"/>
      <c r="C158" s="69" t="e">
        <f t="shared" si="9"/>
        <v>#N/A</v>
      </c>
      <c r="D158" s="10"/>
      <c r="E158" s="11"/>
      <c r="F158" s="96"/>
      <c r="G158" s="97"/>
      <c r="H158" s="111"/>
      <c r="I158" s="112"/>
      <c r="J158" s="109">
        <f t="shared" si="10"/>
        <v>0</v>
      </c>
      <c r="K158" s="109"/>
      <c r="L158" s="108" t="e">
        <f t="shared" si="11"/>
        <v>#DIV/0!</v>
      </c>
      <c r="M158" s="108"/>
    </row>
    <row r="159" spans="1:13" x14ac:dyDescent="0.15">
      <c r="A159" s="75"/>
      <c r="B159" s="9"/>
      <c r="C159" s="69" t="e">
        <f t="shared" si="9"/>
        <v>#N/A</v>
      </c>
      <c r="D159" s="10"/>
      <c r="E159" s="11"/>
      <c r="F159" s="96"/>
      <c r="G159" s="97"/>
      <c r="H159" s="111"/>
      <c r="I159" s="112"/>
      <c r="J159" s="109">
        <f t="shared" si="10"/>
        <v>0</v>
      </c>
      <c r="K159" s="109"/>
      <c r="L159" s="108" t="e">
        <f t="shared" si="11"/>
        <v>#DIV/0!</v>
      </c>
      <c r="M159" s="108"/>
    </row>
    <row r="160" spans="1:13" x14ac:dyDescent="0.15">
      <c r="A160" s="75"/>
      <c r="B160" s="9"/>
      <c r="C160" s="69" t="e">
        <f t="shared" si="9"/>
        <v>#N/A</v>
      </c>
      <c r="D160" s="10"/>
      <c r="E160" s="11"/>
      <c r="F160" s="96"/>
      <c r="G160" s="97"/>
      <c r="H160" s="111"/>
      <c r="I160" s="112"/>
      <c r="J160" s="109">
        <f t="shared" si="10"/>
        <v>0</v>
      </c>
      <c r="K160" s="109"/>
      <c r="L160" s="108" t="e">
        <f t="shared" si="11"/>
        <v>#DIV/0!</v>
      </c>
      <c r="M160" s="108"/>
    </row>
    <row r="161" spans="1:13" x14ac:dyDescent="0.15">
      <c r="A161" s="75"/>
      <c r="B161" s="9"/>
      <c r="C161" s="69" t="e">
        <f t="shared" si="9"/>
        <v>#N/A</v>
      </c>
      <c r="D161" s="10"/>
      <c r="E161" s="11"/>
      <c r="F161" s="96"/>
      <c r="G161" s="97"/>
      <c r="H161" s="111"/>
      <c r="I161" s="112"/>
      <c r="J161" s="109">
        <f t="shared" si="10"/>
        <v>0</v>
      </c>
      <c r="K161" s="109"/>
      <c r="L161" s="108" t="e">
        <f t="shared" si="11"/>
        <v>#DIV/0!</v>
      </c>
      <c r="M161" s="108"/>
    </row>
    <row r="162" spans="1:13" x14ac:dyDescent="0.15">
      <c r="A162" s="75"/>
      <c r="B162" s="9"/>
      <c r="C162" s="69" t="e">
        <f t="shared" si="9"/>
        <v>#N/A</v>
      </c>
      <c r="D162" s="10"/>
      <c r="E162" s="11"/>
      <c r="F162" s="96"/>
      <c r="G162" s="97"/>
      <c r="H162" s="111"/>
      <c r="I162" s="112"/>
      <c r="J162" s="109">
        <f t="shared" si="10"/>
        <v>0</v>
      </c>
      <c r="K162" s="109"/>
      <c r="L162" s="108" t="e">
        <f t="shared" si="11"/>
        <v>#DIV/0!</v>
      </c>
      <c r="M162" s="108"/>
    </row>
    <row r="163" spans="1:13" x14ac:dyDescent="0.15">
      <c r="A163" s="75"/>
      <c r="B163" s="9"/>
      <c r="C163" s="69" t="e">
        <f t="shared" si="9"/>
        <v>#N/A</v>
      </c>
      <c r="D163" s="10"/>
      <c r="E163" s="11"/>
      <c r="F163" s="96"/>
      <c r="G163" s="97"/>
      <c r="H163" s="111"/>
      <c r="I163" s="112"/>
      <c r="J163" s="109">
        <f t="shared" si="10"/>
        <v>0</v>
      </c>
      <c r="K163" s="109"/>
      <c r="L163" s="108" t="e">
        <f t="shared" si="11"/>
        <v>#DIV/0!</v>
      </c>
      <c r="M163" s="108"/>
    </row>
    <row r="164" spans="1:13" x14ac:dyDescent="0.15">
      <c r="A164" s="75"/>
      <c r="B164" s="9"/>
      <c r="C164" s="69" t="e">
        <f t="shared" si="9"/>
        <v>#N/A</v>
      </c>
      <c r="D164" s="10"/>
      <c r="E164" s="11"/>
      <c r="F164" s="96"/>
      <c r="G164" s="97"/>
      <c r="H164" s="111"/>
      <c r="I164" s="112"/>
      <c r="J164" s="109">
        <f t="shared" si="10"/>
        <v>0</v>
      </c>
      <c r="K164" s="109"/>
      <c r="L164" s="108" t="e">
        <f t="shared" si="11"/>
        <v>#DIV/0!</v>
      </c>
      <c r="M164" s="108"/>
    </row>
    <row r="165" spans="1:13" x14ac:dyDescent="0.15">
      <c r="A165" s="75"/>
      <c r="B165" s="9"/>
      <c r="C165" s="69" t="e">
        <f t="shared" si="9"/>
        <v>#N/A</v>
      </c>
      <c r="D165" s="10"/>
      <c r="E165" s="11"/>
      <c r="F165" s="96"/>
      <c r="G165" s="97"/>
      <c r="H165" s="111"/>
      <c r="I165" s="112"/>
      <c r="J165" s="109">
        <f t="shared" si="10"/>
        <v>0</v>
      </c>
      <c r="K165" s="109"/>
      <c r="L165" s="108" t="e">
        <f t="shared" si="11"/>
        <v>#DIV/0!</v>
      </c>
      <c r="M165" s="108"/>
    </row>
    <row r="166" spans="1:13" x14ac:dyDescent="0.15">
      <c r="A166" s="75"/>
      <c r="B166" s="9"/>
      <c r="C166" s="69" t="e">
        <f t="shared" si="9"/>
        <v>#N/A</v>
      </c>
      <c r="D166" s="10"/>
      <c r="E166" s="11"/>
      <c r="F166" s="96"/>
      <c r="G166" s="97"/>
      <c r="H166" s="111"/>
      <c r="I166" s="112"/>
      <c r="J166" s="109">
        <f t="shared" si="10"/>
        <v>0</v>
      </c>
      <c r="K166" s="109"/>
      <c r="L166" s="108" t="e">
        <f t="shared" si="11"/>
        <v>#DIV/0!</v>
      </c>
      <c r="M166" s="108"/>
    </row>
    <row r="167" spans="1:13" x14ac:dyDescent="0.15">
      <c r="A167" s="75"/>
      <c r="B167" s="9"/>
      <c r="C167" s="69" t="e">
        <f t="shared" si="9"/>
        <v>#N/A</v>
      </c>
      <c r="D167" s="10"/>
      <c r="E167" s="11"/>
      <c r="F167" s="96"/>
      <c r="G167" s="97"/>
      <c r="H167" s="111"/>
      <c r="I167" s="112"/>
      <c r="J167" s="109">
        <f t="shared" si="10"/>
        <v>0</v>
      </c>
      <c r="K167" s="109"/>
      <c r="L167" s="108" t="e">
        <f t="shared" si="11"/>
        <v>#DIV/0!</v>
      </c>
      <c r="M167" s="108"/>
    </row>
    <row r="168" spans="1:13" x14ac:dyDescent="0.15">
      <c r="A168" s="75"/>
      <c r="B168" s="9"/>
      <c r="C168" s="69" t="e">
        <f t="shared" si="9"/>
        <v>#N/A</v>
      </c>
      <c r="D168" s="10"/>
      <c r="E168" s="11"/>
      <c r="F168" s="96"/>
      <c r="G168" s="97"/>
      <c r="H168" s="111"/>
      <c r="I168" s="112"/>
      <c r="J168" s="109">
        <f t="shared" si="10"/>
        <v>0</v>
      </c>
      <c r="K168" s="109"/>
      <c r="L168" s="108" t="e">
        <f t="shared" si="11"/>
        <v>#DIV/0!</v>
      </c>
      <c r="M168" s="108"/>
    </row>
    <row r="169" spans="1:13" x14ac:dyDescent="0.15">
      <c r="A169" s="75"/>
      <c r="B169" s="9"/>
      <c r="C169" s="69" t="e">
        <f t="shared" si="9"/>
        <v>#N/A</v>
      </c>
      <c r="D169" s="10"/>
      <c r="E169" s="11"/>
      <c r="F169" s="96"/>
      <c r="G169" s="97"/>
      <c r="H169" s="111"/>
      <c r="I169" s="112"/>
      <c r="J169" s="109">
        <f t="shared" si="10"/>
        <v>0</v>
      </c>
      <c r="K169" s="109"/>
      <c r="L169" s="108" t="e">
        <f t="shared" si="11"/>
        <v>#DIV/0!</v>
      </c>
      <c r="M169" s="108"/>
    </row>
    <row r="170" spans="1:13" x14ac:dyDescent="0.15">
      <c r="A170" s="75"/>
      <c r="B170" s="9"/>
      <c r="C170" s="69" t="e">
        <f t="shared" si="9"/>
        <v>#N/A</v>
      </c>
      <c r="D170" s="10"/>
      <c r="E170" s="11"/>
      <c r="F170" s="96"/>
      <c r="G170" s="97"/>
      <c r="H170" s="111"/>
      <c r="I170" s="112"/>
      <c r="J170" s="109">
        <f t="shared" si="10"/>
        <v>0</v>
      </c>
      <c r="K170" s="109"/>
      <c r="L170" s="108" t="e">
        <f t="shared" si="11"/>
        <v>#DIV/0!</v>
      </c>
      <c r="M170" s="108"/>
    </row>
    <row r="171" spans="1:13" x14ac:dyDescent="0.15">
      <c r="A171" s="75"/>
      <c r="B171" s="9"/>
      <c r="C171" s="69" t="e">
        <f t="shared" si="9"/>
        <v>#N/A</v>
      </c>
      <c r="D171" s="10"/>
      <c r="E171" s="11"/>
      <c r="F171" s="96"/>
      <c r="G171" s="97"/>
      <c r="H171" s="111"/>
      <c r="I171" s="112"/>
      <c r="J171" s="109">
        <f t="shared" si="10"/>
        <v>0</v>
      </c>
      <c r="K171" s="109"/>
      <c r="L171" s="108" t="e">
        <f t="shared" si="11"/>
        <v>#DIV/0!</v>
      </c>
      <c r="M171" s="108"/>
    </row>
    <row r="172" spans="1:13" x14ac:dyDescent="0.15">
      <c r="A172" s="75"/>
      <c r="B172" s="9"/>
      <c r="C172" s="69" t="e">
        <f t="shared" si="9"/>
        <v>#N/A</v>
      </c>
      <c r="D172" s="10"/>
      <c r="E172" s="11"/>
      <c r="F172" s="96"/>
      <c r="G172" s="97"/>
      <c r="H172" s="111"/>
      <c r="I172" s="112"/>
      <c r="J172" s="109">
        <f t="shared" si="10"/>
        <v>0</v>
      </c>
      <c r="K172" s="109"/>
      <c r="L172" s="108" t="e">
        <f t="shared" si="11"/>
        <v>#DIV/0!</v>
      </c>
      <c r="M172" s="108"/>
    </row>
    <row r="173" spans="1:13" x14ac:dyDescent="0.15">
      <c r="A173" s="75"/>
      <c r="B173" s="9"/>
      <c r="C173" s="69" t="e">
        <f t="shared" si="9"/>
        <v>#N/A</v>
      </c>
      <c r="D173" s="10"/>
      <c r="E173" s="11"/>
      <c r="F173" s="96"/>
      <c r="G173" s="97"/>
      <c r="H173" s="111"/>
      <c r="I173" s="112"/>
      <c r="J173" s="109">
        <f t="shared" si="10"/>
        <v>0</v>
      </c>
      <c r="K173" s="109"/>
      <c r="L173" s="108" t="e">
        <f t="shared" si="11"/>
        <v>#DIV/0!</v>
      </c>
      <c r="M173" s="108"/>
    </row>
    <row r="174" spans="1:13" x14ac:dyDescent="0.15">
      <c r="A174" s="75"/>
      <c r="B174" s="9"/>
      <c r="C174" s="69" t="e">
        <f t="shared" si="9"/>
        <v>#N/A</v>
      </c>
      <c r="D174" s="10"/>
      <c r="E174" s="11"/>
      <c r="F174" s="96"/>
      <c r="G174" s="97"/>
      <c r="H174" s="111"/>
      <c r="I174" s="112"/>
      <c r="J174" s="109">
        <f t="shared" si="10"/>
        <v>0</v>
      </c>
      <c r="K174" s="109"/>
      <c r="L174" s="108" t="e">
        <f t="shared" si="11"/>
        <v>#DIV/0!</v>
      </c>
      <c r="M174" s="108"/>
    </row>
    <row r="175" spans="1:13" x14ac:dyDescent="0.15">
      <c r="A175" s="75"/>
      <c r="B175" s="9"/>
      <c r="C175" s="69" t="e">
        <f t="shared" si="9"/>
        <v>#N/A</v>
      </c>
      <c r="D175" s="10"/>
      <c r="E175" s="11"/>
      <c r="F175" s="96"/>
      <c r="G175" s="97"/>
      <c r="H175" s="111"/>
      <c r="I175" s="112"/>
      <c r="J175" s="109">
        <f t="shared" si="10"/>
        <v>0</v>
      </c>
      <c r="K175" s="109"/>
      <c r="L175" s="108" t="e">
        <f t="shared" si="11"/>
        <v>#DIV/0!</v>
      </c>
      <c r="M175" s="108"/>
    </row>
    <row r="176" spans="1:13" x14ac:dyDescent="0.15">
      <c r="A176" s="75"/>
      <c r="B176" s="9"/>
      <c r="C176" s="69" t="e">
        <f t="shared" si="9"/>
        <v>#N/A</v>
      </c>
      <c r="D176" s="10"/>
      <c r="E176" s="11"/>
      <c r="F176" s="96"/>
      <c r="G176" s="97"/>
      <c r="H176" s="111"/>
      <c r="I176" s="112"/>
      <c r="J176" s="109">
        <f t="shared" si="10"/>
        <v>0</v>
      </c>
      <c r="K176" s="109"/>
      <c r="L176" s="108" t="e">
        <f t="shared" si="11"/>
        <v>#DIV/0!</v>
      </c>
      <c r="M176" s="108"/>
    </row>
    <row r="177" spans="1:13" x14ac:dyDescent="0.15">
      <c r="A177" s="75"/>
      <c r="B177" s="9"/>
      <c r="C177" s="69" t="e">
        <f t="shared" si="9"/>
        <v>#N/A</v>
      </c>
      <c r="D177" s="10"/>
      <c r="E177" s="11"/>
      <c r="F177" s="96"/>
      <c r="G177" s="97"/>
      <c r="H177" s="111"/>
      <c r="I177" s="112"/>
      <c r="J177" s="109">
        <f t="shared" si="10"/>
        <v>0</v>
      </c>
      <c r="K177" s="109"/>
      <c r="L177" s="108" t="e">
        <f t="shared" si="11"/>
        <v>#DIV/0!</v>
      </c>
      <c r="M177" s="108"/>
    </row>
    <row r="178" spans="1:13" x14ac:dyDescent="0.15">
      <c r="A178" s="75"/>
      <c r="B178" s="9"/>
      <c r="C178" s="69" t="e">
        <f t="shared" si="9"/>
        <v>#N/A</v>
      </c>
      <c r="D178" s="10"/>
      <c r="E178" s="11"/>
      <c r="F178" s="96"/>
      <c r="G178" s="97"/>
      <c r="H178" s="111"/>
      <c r="I178" s="112"/>
      <c r="J178" s="109">
        <f t="shared" si="10"/>
        <v>0</v>
      </c>
      <c r="K178" s="109"/>
      <c r="L178" s="108" t="e">
        <f t="shared" si="11"/>
        <v>#DIV/0!</v>
      </c>
      <c r="M178" s="108"/>
    </row>
    <row r="179" spans="1:13" x14ac:dyDescent="0.15">
      <c r="A179" s="75"/>
      <c r="B179" s="9"/>
      <c r="C179" s="69" t="e">
        <f t="shared" si="9"/>
        <v>#N/A</v>
      </c>
      <c r="D179" s="10"/>
      <c r="E179" s="11"/>
      <c r="F179" s="96"/>
      <c r="G179" s="97"/>
      <c r="H179" s="111"/>
      <c r="I179" s="112"/>
      <c r="J179" s="109">
        <f t="shared" si="10"/>
        <v>0</v>
      </c>
      <c r="K179" s="109"/>
      <c r="L179" s="108" t="e">
        <f t="shared" si="11"/>
        <v>#DIV/0!</v>
      </c>
      <c r="M179" s="108"/>
    </row>
    <row r="180" spans="1:13" x14ac:dyDescent="0.15">
      <c r="A180" s="75"/>
      <c r="B180" s="9"/>
      <c r="C180" s="69" t="e">
        <f t="shared" si="9"/>
        <v>#N/A</v>
      </c>
      <c r="D180" s="10"/>
      <c r="E180" s="11"/>
      <c r="F180" s="96"/>
      <c r="G180" s="97"/>
      <c r="H180" s="111"/>
      <c r="I180" s="112"/>
      <c r="J180" s="109">
        <f t="shared" si="10"/>
        <v>0</v>
      </c>
      <c r="K180" s="109"/>
      <c r="L180" s="108" t="e">
        <f t="shared" si="11"/>
        <v>#DIV/0!</v>
      </c>
      <c r="M180" s="108"/>
    </row>
    <row r="181" spans="1:13" x14ac:dyDescent="0.15">
      <c r="A181" s="75"/>
      <c r="B181" s="9"/>
      <c r="C181" s="69" t="e">
        <f t="shared" si="9"/>
        <v>#N/A</v>
      </c>
      <c r="D181" s="10"/>
      <c r="E181" s="11"/>
      <c r="F181" s="96"/>
      <c r="G181" s="97"/>
      <c r="H181" s="111"/>
      <c r="I181" s="112"/>
      <c r="J181" s="109">
        <f t="shared" si="10"/>
        <v>0</v>
      </c>
      <c r="K181" s="109"/>
      <c r="L181" s="108" t="e">
        <f t="shared" si="11"/>
        <v>#DIV/0!</v>
      </c>
      <c r="M181" s="108"/>
    </row>
    <row r="182" spans="1:13" x14ac:dyDescent="0.15">
      <c r="A182" s="75"/>
      <c r="B182" s="9"/>
      <c r="C182" s="69" t="e">
        <f t="shared" si="9"/>
        <v>#N/A</v>
      </c>
      <c r="D182" s="10"/>
      <c r="E182" s="11"/>
      <c r="F182" s="96"/>
      <c r="G182" s="97"/>
      <c r="H182" s="111"/>
      <c r="I182" s="112"/>
      <c r="J182" s="109">
        <f t="shared" si="10"/>
        <v>0</v>
      </c>
      <c r="K182" s="109"/>
      <c r="L182" s="108" t="e">
        <f t="shared" si="11"/>
        <v>#DIV/0!</v>
      </c>
      <c r="M182" s="108"/>
    </row>
    <row r="183" spans="1:13" x14ac:dyDescent="0.15">
      <c r="A183" s="75"/>
      <c r="B183" s="9"/>
      <c r="C183" s="69" t="e">
        <f t="shared" si="9"/>
        <v>#N/A</v>
      </c>
      <c r="D183" s="10"/>
      <c r="E183" s="11"/>
      <c r="F183" s="96"/>
      <c r="G183" s="97"/>
      <c r="H183" s="111"/>
      <c r="I183" s="112"/>
      <c r="J183" s="109">
        <f t="shared" si="10"/>
        <v>0</v>
      </c>
      <c r="K183" s="109"/>
      <c r="L183" s="108" t="e">
        <f t="shared" si="11"/>
        <v>#DIV/0!</v>
      </c>
      <c r="M183" s="108"/>
    </row>
    <row r="184" spans="1:13" x14ac:dyDescent="0.15">
      <c r="A184" s="75"/>
      <c r="B184" s="9"/>
      <c r="C184" s="69" t="e">
        <f t="shared" si="9"/>
        <v>#N/A</v>
      </c>
      <c r="D184" s="10"/>
      <c r="E184" s="11"/>
      <c r="F184" s="96"/>
      <c r="G184" s="97"/>
      <c r="H184" s="111"/>
      <c r="I184" s="112"/>
      <c r="J184" s="109">
        <f t="shared" si="10"/>
        <v>0</v>
      </c>
      <c r="K184" s="109"/>
      <c r="L184" s="108" t="e">
        <f t="shared" si="11"/>
        <v>#DIV/0!</v>
      </c>
      <c r="M184" s="108"/>
    </row>
    <row r="185" spans="1:13" x14ac:dyDescent="0.15">
      <c r="A185" s="75"/>
      <c r="B185" s="9"/>
      <c r="C185" s="69" t="e">
        <f t="shared" si="9"/>
        <v>#N/A</v>
      </c>
      <c r="D185" s="10"/>
      <c r="E185" s="11"/>
      <c r="F185" s="96"/>
      <c r="G185" s="97"/>
      <c r="H185" s="111"/>
      <c r="I185" s="112"/>
      <c r="J185" s="109">
        <f t="shared" si="10"/>
        <v>0</v>
      </c>
      <c r="K185" s="109"/>
      <c r="L185" s="108" t="e">
        <f t="shared" si="11"/>
        <v>#DIV/0!</v>
      </c>
      <c r="M185" s="108"/>
    </row>
    <row r="186" spans="1:13" x14ac:dyDescent="0.15">
      <c r="A186" s="75"/>
      <c r="B186" s="9"/>
      <c r="C186" s="69" t="e">
        <f t="shared" si="9"/>
        <v>#N/A</v>
      </c>
      <c r="D186" s="10"/>
      <c r="E186" s="11"/>
      <c r="F186" s="96"/>
      <c r="G186" s="97"/>
      <c r="H186" s="111"/>
      <c r="I186" s="112"/>
      <c r="J186" s="109">
        <f t="shared" si="10"/>
        <v>0</v>
      </c>
      <c r="K186" s="109"/>
      <c r="L186" s="108" t="e">
        <f t="shared" si="11"/>
        <v>#DIV/0!</v>
      </c>
      <c r="M186" s="108"/>
    </row>
    <row r="187" spans="1:13" x14ac:dyDescent="0.15">
      <c r="A187" s="75"/>
      <c r="B187" s="9"/>
      <c r="C187" s="69" t="e">
        <f t="shared" si="9"/>
        <v>#N/A</v>
      </c>
      <c r="D187" s="10"/>
      <c r="E187" s="11"/>
      <c r="F187" s="96"/>
      <c r="G187" s="97"/>
      <c r="H187" s="111"/>
      <c r="I187" s="112"/>
      <c r="J187" s="109">
        <f t="shared" si="10"/>
        <v>0</v>
      </c>
      <c r="K187" s="109"/>
      <c r="L187" s="108" t="e">
        <f t="shared" si="11"/>
        <v>#DIV/0!</v>
      </c>
      <c r="M187" s="108"/>
    </row>
    <row r="188" spans="1:13" x14ac:dyDescent="0.15">
      <c r="A188" s="75"/>
      <c r="B188" s="9"/>
      <c r="C188" s="69" t="e">
        <f t="shared" si="9"/>
        <v>#N/A</v>
      </c>
      <c r="D188" s="10"/>
      <c r="E188" s="11"/>
      <c r="F188" s="96"/>
      <c r="G188" s="97"/>
      <c r="H188" s="111"/>
      <c r="I188" s="112"/>
      <c r="J188" s="109">
        <f t="shared" si="10"/>
        <v>0</v>
      </c>
      <c r="K188" s="109"/>
      <c r="L188" s="108" t="e">
        <f t="shared" si="11"/>
        <v>#DIV/0!</v>
      </c>
      <c r="M188" s="108"/>
    </row>
    <row r="189" spans="1:13" x14ac:dyDescent="0.15">
      <c r="A189" s="75"/>
      <c r="B189" s="9"/>
      <c r="C189" s="69" t="e">
        <f t="shared" si="9"/>
        <v>#N/A</v>
      </c>
      <c r="D189" s="10"/>
      <c r="E189" s="11"/>
      <c r="F189" s="96"/>
      <c r="G189" s="97"/>
      <c r="H189" s="111"/>
      <c r="I189" s="112"/>
      <c r="J189" s="109">
        <f t="shared" si="10"/>
        <v>0</v>
      </c>
      <c r="K189" s="109"/>
      <c r="L189" s="108" t="e">
        <f t="shared" si="11"/>
        <v>#DIV/0!</v>
      </c>
      <c r="M189" s="108"/>
    </row>
    <row r="190" spans="1:13" x14ac:dyDescent="0.15">
      <c r="A190" s="75"/>
      <c r="B190" s="9"/>
      <c r="C190" s="69" t="e">
        <f t="shared" si="9"/>
        <v>#N/A</v>
      </c>
      <c r="D190" s="10"/>
      <c r="E190" s="11"/>
      <c r="F190" s="96"/>
      <c r="G190" s="97"/>
      <c r="H190" s="111"/>
      <c r="I190" s="112"/>
      <c r="J190" s="109">
        <f t="shared" si="10"/>
        <v>0</v>
      </c>
      <c r="K190" s="109"/>
      <c r="L190" s="108" t="e">
        <f t="shared" si="11"/>
        <v>#DIV/0!</v>
      </c>
      <c r="M190" s="108"/>
    </row>
    <row r="191" spans="1:13" x14ac:dyDescent="0.15">
      <c r="A191" s="75"/>
      <c r="B191" s="9"/>
      <c r="C191" s="69" t="e">
        <f t="shared" si="9"/>
        <v>#N/A</v>
      </c>
      <c r="D191" s="10"/>
      <c r="E191" s="11"/>
      <c r="F191" s="96"/>
      <c r="G191" s="97"/>
      <c r="H191" s="111"/>
      <c r="I191" s="112"/>
      <c r="J191" s="109">
        <f t="shared" si="10"/>
        <v>0</v>
      </c>
      <c r="K191" s="109"/>
      <c r="L191" s="108" t="e">
        <f t="shared" si="11"/>
        <v>#DIV/0!</v>
      </c>
      <c r="M191" s="108"/>
    </row>
    <row r="192" spans="1:13" x14ac:dyDescent="0.15">
      <c r="A192" s="75"/>
      <c r="B192" s="9"/>
      <c r="C192" s="69" t="e">
        <f t="shared" si="9"/>
        <v>#N/A</v>
      </c>
      <c r="D192" s="10"/>
      <c r="E192" s="11"/>
      <c r="F192" s="96"/>
      <c r="G192" s="97"/>
      <c r="H192" s="111"/>
      <c r="I192" s="112"/>
      <c r="J192" s="109">
        <f t="shared" si="10"/>
        <v>0</v>
      </c>
      <c r="K192" s="109"/>
      <c r="L192" s="108" t="e">
        <f t="shared" si="11"/>
        <v>#DIV/0!</v>
      </c>
      <c r="M192" s="108"/>
    </row>
    <row r="193" spans="1:13" x14ac:dyDescent="0.15">
      <c r="A193" s="75"/>
      <c r="B193" s="9"/>
      <c r="C193" s="69" t="e">
        <f t="shared" si="9"/>
        <v>#N/A</v>
      </c>
      <c r="D193" s="10"/>
      <c r="E193" s="11"/>
      <c r="F193" s="96"/>
      <c r="G193" s="97"/>
      <c r="H193" s="111"/>
      <c r="I193" s="112"/>
      <c r="J193" s="109">
        <f t="shared" si="10"/>
        <v>0</v>
      </c>
      <c r="K193" s="109"/>
      <c r="L193" s="108" t="e">
        <f t="shared" si="11"/>
        <v>#DIV/0!</v>
      </c>
      <c r="M193" s="108"/>
    </row>
    <row r="194" spans="1:13" x14ac:dyDescent="0.15">
      <c r="A194" s="75"/>
      <c r="B194" s="9"/>
      <c r="C194" s="69" t="e">
        <f t="shared" si="9"/>
        <v>#N/A</v>
      </c>
      <c r="D194" s="10"/>
      <c r="E194" s="11"/>
      <c r="F194" s="96"/>
      <c r="G194" s="97"/>
      <c r="H194" s="111"/>
      <c r="I194" s="112"/>
      <c r="J194" s="109">
        <f t="shared" si="10"/>
        <v>0</v>
      </c>
      <c r="K194" s="109"/>
      <c r="L194" s="108" t="e">
        <f t="shared" si="11"/>
        <v>#DIV/0!</v>
      </c>
      <c r="M194" s="108"/>
    </row>
    <row r="195" spans="1:13" x14ac:dyDescent="0.15">
      <c r="A195" s="75"/>
      <c r="B195" s="9"/>
      <c r="C195" s="69" t="e">
        <f t="shared" si="9"/>
        <v>#N/A</v>
      </c>
      <c r="D195" s="10"/>
      <c r="E195" s="11"/>
      <c r="F195" s="96"/>
      <c r="G195" s="97"/>
      <c r="H195" s="111"/>
      <c r="I195" s="112"/>
      <c r="J195" s="109">
        <f t="shared" si="10"/>
        <v>0</v>
      </c>
      <c r="K195" s="109"/>
      <c r="L195" s="108" t="e">
        <f t="shared" si="11"/>
        <v>#DIV/0!</v>
      </c>
      <c r="M195" s="108"/>
    </row>
    <row r="196" spans="1:13" x14ac:dyDescent="0.15">
      <c r="A196" s="75"/>
      <c r="B196" s="9"/>
      <c r="C196" s="69" t="e">
        <f t="shared" si="9"/>
        <v>#N/A</v>
      </c>
      <c r="D196" s="10"/>
      <c r="E196" s="11"/>
      <c r="F196" s="96"/>
      <c r="G196" s="97"/>
      <c r="H196" s="111"/>
      <c r="I196" s="112"/>
      <c r="J196" s="109">
        <f t="shared" si="10"/>
        <v>0</v>
      </c>
      <c r="K196" s="109"/>
      <c r="L196" s="108" t="e">
        <f t="shared" si="11"/>
        <v>#DIV/0!</v>
      </c>
      <c r="M196" s="108"/>
    </row>
    <row r="197" spans="1:13" x14ac:dyDescent="0.15">
      <c r="A197" s="75"/>
      <c r="B197" s="9"/>
      <c r="C197" s="69" t="e">
        <f t="shared" si="9"/>
        <v>#N/A</v>
      </c>
      <c r="D197" s="10"/>
      <c r="E197" s="11"/>
      <c r="F197" s="96"/>
      <c r="G197" s="97"/>
      <c r="H197" s="111"/>
      <c r="I197" s="112"/>
      <c r="J197" s="109">
        <f t="shared" si="10"/>
        <v>0</v>
      </c>
      <c r="K197" s="109"/>
      <c r="L197" s="108" t="e">
        <f t="shared" si="11"/>
        <v>#DIV/0!</v>
      </c>
      <c r="M197" s="108"/>
    </row>
    <row r="198" spans="1:13" x14ac:dyDescent="0.15">
      <c r="A198" s="75"/>
      <c r="B198" s="9"/>
      <c r="C198" s="69" t="e">
        <f t="shared" si="9"/>
        <v>#N/A</v>
      </c>
      <c r="D198" s="10"/>
      <c r="E198" s="11"/>
      <c r="F198" s="96"/>
      <c r="G198" s="97"/>
      <c r="H198" s="111"/>
      <c r="I198" s="112"/>
      <c r="J198" s="109">
        <f t="shared" si="10"/>
        <v>0</v>
      </c>
      <c r="K198" s="109"/>
      <c r="L198" s="108" t="e">
        <f t="shared" si="11"/>
        <v>#DIV/0!</v>
      </c>
      <c r="M198" s="108"/>
    </row>
    <row r="199" spans="1:13" x14ac:dyDescent="0.15">
      <c r="A199" s="75"/>
      <c r="B199" s="9"/>
      <c r="C199" s="69" t="e">
        <f t="shared" si="9"/>
        <v>#N/A</v>
      </c>
      <c r="D199" s="10"/>
      <c r="E199" s="11"/>
      <c r="F199" s="96"/>
      <c r="G199" s="97"/>
      <c r="H199" s="111"/>
      <c r="I199" s="112"/>
      <c r="J199" s="109">
        <f t="shared" si="10"/>
        <v>0</v>
      </c>
      <c r="K199" s="109"/>
      <c r="L199" s="108" t="e">
        <f t="shared" si="11"/>
        <v>#DIV/0!</v>
      </c>
      <c r="M199" s="108"/>
    </row>
    <row r="200" spans="1:13" x14ac:dyDescent="0.15">
      <c r="A200" s="75"/>
      <c r="B200" s="9"/>
      <c r="C200" s="69" t="e">
        <f t="shared" si="9"/>
        <v>#N/A</v>
      </c>
      <c r="D200" s="10"/>
      <c r="E200" s="11"/>
      <c r="F200" s="96"/>
      <c r="G200" s="97"/>
      <c r="H200" s="111"/>
      <c r="I200" s="112"/>
      <c r="J200" s="109">
        <f t="shared" si="10"/>
        <v>0</v>
      </c>
      <c r="K200" s="109"/>
      <c r="L200" s="108" t="e">
        <f t="shared" si="11"/>
        <v>#DIV/0!</v>
      </c>
      <c r="M200" s="108"/>
    </row>
    <row r="201" spans="1:13" x14ac:dyDescent="0.15">
      <c r="A201" s="75"/>
      <c r="B201" s="9"/>
      <c r="C201" s="69" t="e">
        <f t="shared" si="9"/>
        <v>#N/A</v>
      </c>
      <c r="D201" s="10"/>
      <c r="E201" s="11"/>
      <c r="F201" s="96"/>
      <c r="G201" s="97"/>
      <c r="H201" s="111"/>
      <c r="I201" s="112"/>
      <c r="J201" s="109">
        <f t="shared" si="10"/>
        <v>0</v>
      </c>
      <c r="K201" s="109"/>
      <c r="L201" s="108" t="e">
        <f t="shared" si="11"/>
        <v>#DIV/0!</v>
      </c>
      <c r="M201" s="108"/>
    </row>
    <row r="202" spans="1:13" x14ac:dyDescent="0.15">
      <c r="A202" s="75"/>
      <c r="B202" s="9"/>
      <c r="C202" s="69" t="e">
        <f t="shared" si="9"/>
        <v>#N/A</v>
      </c>
      <c r="D202" s="10"/>
      <c r="E202" s="11"/>
      <c r="F202" s="96"/>
      <c r="G202" s="97"/>
      <c r="H202" s="111"/>
      <c r="I202" s="112"/>
      <c r="J202" s="109">
        <f t="shared" si="10"/>
        <v>0</v>
      </c>
      <c r="K202" s="109"/>
      <c r="L202" s="108" t="e">
        <f t="shared" si="11"/>
        <v>#DIV/0!</v>
      </c>
      <c r="M202" s="108"/>
    </row>
    <row r="203" spans="1:13" x14ac:dyDescent="0.15">
      <c r="A203" s="75"/>
      <c r="B203" s="9"/>
      <c r="C203" s="69" t="e">
        <f t="shared" si="9"/>
        <v>#N/A</v>
      </c>
      <c r="D203" s="10"/>
      <c r="E203" s="11"/>
      <c r="F203" s="96"/>
      <c r="G203" s="97"/>
      <c r="H203" s="111"/>
      <c r="I203" s="112"/>
      <c r="J203" s="109">
        <f t="shared" si="10"/>
        <v>0</v>
      </c>
      <c r="K203" s="109"/>
      <c r="L203" s="108" t="e">
        <f t="shared" si="11"/>
        <v>#DIV/0!</v>
      </c>
      <c r="M203" s="108"/>
    </row>
    <row r="204" spans="1:13" x14ac:dyDescent="0.15">
      <c r="A204" s="75"/>
      <c r="B204" s="9"/>
      <c r="C204" s="69" t="e">
        <f t="shared" si="9"/>
        <v>#N/A</v>
      </c>
      <c r="D204" s="10"/>
      <c r="E204" s="11"/>
      <c r="F204" s="96"/>
      <c r="G204" s="97"/>
      <c r="H204" s="111"/>
      <c r="I204" s="112"/>
      <c r="J204" s="109">
        <f t="shared" si="10"/>
        <v>0</v>
      </c>
      <c r="K204" s="109"/>
      <c r="L204" s="108" t="e">
        <f t="shared" si="11"/>
        <v>#DIV/0!</v>
      </c>
      <c r="M204" s="108"/>
    </row>
    <row r="205" spans="1:13" x14ac:dyDescent="0.15">
      <c r="A205" s="75"/>
      <c r="B205" s="9"/>
      <c r="C205" s="69" t="e">
        <f t="shared" si="9"/>
        <v>#N/A</v>
      </c>
      <c r="D205" s="10"/>
      <c r="E205" s="11"/>
      <c r="F205" s="96"/>
      <c r="G205" s="97"/>
      <c r="H205" s="111"/>
      <c r="I205" s="112"/>
      <c r="J205" s="109">
        <f t="shared" si="10"/>
        <v>0</v>
      </c>
      <c r="K205" s="109"/>
      <c r="L205" s="108" t="e">
        <f t="shared" si="11"/>
        <v>#DIV/0!</v>
      </c>
      <c r="M205" s="108"/>
    </row>
    <row r="206" spans="1:13" x14ac:dyDescent="0.15">
      <c r="A206" s="75"/>
      <c r="B206" s="9"/>
      <c r="C206" s="69" t="e">
        <f t="shared" si="9"/>
        <v>#N/A</v>
      </c>
      <c r="D206" s="10"/>
      <c r="E206" s="11"/>
      <c r="F206" s="96"/>
      <c r="G206" s="97"/>
      <c r="H206" s="111"/>
      <c r="I206" s="112"/>
      <c r="J206" s="109">
        <f t="shared" si="10"/>
        <v>0</v>
      </c>
      <c r="K206" s="109"/>
      <c r="L206" s="108" t="e">
        <f t="shared" si="11"/>
        <v>#DIV/0!</v>
      </c>
      <c r="M206" s="108"/>
    </row>
    <row r="207" spans="1:13" x14ac:dyDescent="0.15">
      <c r="A207" s="75"/>
      <c r="B207" s="9"/>
      <c r="C207" s="69" t="e">
        <f t="shared" si="9"/>
        <v>#N/A</v>
      </c>
      <c r="D207" s="10"/>
      <c r="E207" s="11"/>
      <c r="F207" s="96"/>
      <c r="G207" s="97"/>
      <c r="H207" s="111"/>
      <c r="I207" s="112"/>
      <c r="J207" s="109">
        <f t="shared" si="10"/>
        <v>0</v>
      </c>
      <c r="K207" s="109"/>
      <c r="L207" s="108" t="e">
        <f t="shared" si="11"/>
        <v>#DIV/0!</v>
      </c>
      <c r="M207" s="108"/>
    </row>
    <row r="208" spans="1:13" x14ac:dyDescent="0.15">
      <c r="A208" s="75"/>
      <c r="B208" s="9"/>
      <c r="C208" s="69" t="e">
        <f t="shared" si="9"/>
        <v>#N/A</v>
      </c>
      <c r="D208" s="10"/>
      <c r="E208" s="11"/>
      <c r="F208" s="96"/>
      <c r="G208" s="97"/>
      <c r="H208" s="111"/>
      <c r="I208" s="112"/>
      <c r="J208" s="109">
        <f t="shared" si="10"/>
        <v>0</v>
      </c>
      <c r="K208" s="109"/>
      <c r="L208" s="108" t="e">
        <f t="shared" si="11"/>
        <v>#DIV/0!</v>
      </c>
      <c r="M208" s="108"/>
    </row>
    <row r="209" spans="1:13" x14ac:dyDescent="0.15">
      <c r="A209" s="75"/>
      <c r="B209" s="9"/>
      <c r="C209" s="69" t="e">
        <f t="shared" si="9"/>
        <v>#N/A</v>
      </c>
      <c r="D209" s="10"/>
      <c r="E209" s="11"/>
      <c r="F209" s="96"/>
      <c r="G209" s="97"/>
      <c r="H209" s="111"/>
      <c r="I209" s="112"/>
      <c r="J209" s="109">
        <f t="shared" si="10"/>
        <v>0</v>
      </c>
      <c r="K209" s="109"/>
      <c r="L209" s="108" t="e">
        <f t="shared" si="11"/>
        <v>#DIV/0!</v>
      </c>
      <c r="M209" s="108"/>
    </row>
    <row r="210" spans="1:13" x14ac:dyDescent="0.15">
      <c r="A210" s="75"/>
      <c r="B210" s="9"/>
      <c r="C210" s="69" t="e">
        <f t="shared" ref="C210:C216" si="12">LOOKUP($B210,$D$6:$M$6,$D$5:$M$5)</f>
        <v>#N/A</v>
      </c>
      <c r="D210" s="10"/>
      <c r="E210" s="11"/>
      <c r="F210" s="96"/>
      <c r="G210" s="97"/>
      <c r="H210" s="111"/>
      <c r="I210" s="112"/>
      <c r="J210" s="109">
        <f t="shared" ref="J210:J216" si="13">F210-H210</f>
        <v>0</v>
      </c>
      <c r="K210" s="109"/>
      <c r="L210" s="108" t="e">
        <f t="shared" ref="L210:L216" si="14">J210/$F$3</f>
        <v>#DIV/0!</v>
      </c>
      <c r="M210" s="108"/>
    </row>
    <row r="211" spans="1:13" x14ac:dyDescent="0.15">
      <c r="A211" s="75"/>
      <c r="B211" s="9"/>
      <c r="C211" s="69" t="e">
        <f t="shared" si="12"/>
        <v>#N/A</v>
      </c>
      <c r="D211" s="10"/>
      <c r="E211" s="11"/>
      <c r="F211" s="96"/>
      <c r="G211" s="97"/>
      <c r="H211" s="111"/>
      <c r="I211" s="112"/>
      <c r="J211" s="109">
        <f t="shared" si="13"/>
        <v>0</v>
      </c>
      <c r="K211" s="109"/>
      <c r="L211" s="108" t="e">
        <f t="shared" si="14"/>
        <v>#DIV/0!</v>
      </c>
      <c r="M211" s="108"/>
    </row>
    <row r="212" spans="1:13" x14ac:dyDescent="0.15">
      <c r="A212" s="75"/>
      <c r="B212" s="9"/>
      <c r="C212" s="69" t="e">
        <f t="shared" si="12"/>
        <v>#N/A</v>
      </c>
      <c r="D212" s="10"/>
      <c r="E212" s="11"/>
      <c r="F212" s="96"/>
      <c r="G212" s="97"/>
      <c r="H212" s="111"/>
      <c r="I212" s="112"/>
      <c r="J212" s="109">
        <f t="shared" si="13"/>
        <v>0</v>
      </c>
      <c r="K212" s="109"/>
      <c r="L212" s="108" t="e">
        <f t="shared" si="14"/>
        <v>#DIV/0!</v>
      </c>
      <c r="M212" s="108"/>
    </row>
    <row r="213" spans="1:13" x14ac:dyDescent="0.15">
      <c r="A213" s="75"/>
      <c r="B213" s="9"/>
      <c r="C213" s="69" t="e">
        <f t="shared" si="12"/>
        <v>#N/A</v>
      </c>
      <c r="D213" s="10"/>
      <c r="E213" s="11"/>
      <c r="F213" s="96"/>
      <c r="G213" s="97"/>
      <c r="H213" s="111"/>
      <c r="I213" s="112"/>
      <c r="J213" s="109">
        <f t="shared" si="13"/>
        <v>0</v>
      </c>
      <c r="K213" s="109"/>
      <c r="L213" s="108" t="e">
        <f t="shared" si="14"/>
        <v>#DIV/0!</v>
      </c>
      <c r="M213" s="108"/>
    </row>
    <row r="214" spans="1:13" x14ac:dyDescent="0.15">
      <c r="A214" s="75"/>
      <c r="B214" s="9"/>
      <c r="C214" s="69" t="e">
        <f t="shared" si="12"/>
        <v>#N/A</v>
      </c>
      <c r="D214" s="10"/>
      <c r="E214" s="11"/>
      <c r="F214" s="96"/>
      <c r="G214" s="97"/>
      <c r="H214" s="111"/>
      <c r="I214" s="112"/>
      <c r="J214" s="109">
        <f t="shared" si="13"/>
        <v>0</v>
      </c>
      <c r="K214" s="109"/>
      <c r="L214" s="108" t="e">
        <f t="shared" si="14"/>
        <v>#DIV/0!</v>
      </c>
      <c r="M214" s="108"/>
    </row>
    <row r="215" spans="1:13" x14ac:dyDescent="0.15">
      <c r="A215" s="75"/>
      <c r="B215" s="9"/>
      <c r="C215" s="69" t="e">
        <f t="shared" si="12"/>
        <v>#N/A</v>
      </c>
      <c r="D215" s="10"/>
      <c r="E215" s="11"/>
      <c r="F215" s="96"/>
      <c r="G215" s="97"/>
      <c r="H215" s="111"/>
      <c r="I215" s="112"/>
      <c r="J215" s="109">
        <f t="shared" si="13"/>
        <v>0</v>
      </c>
      <c r="K215" s="109"/>
      <c r="L215" s="108" t="e">
        <f t="shared" si="14"/>
        <v>#DIV/0!</v>
      </c>
      <c r="M215" s="108"/>
    </row>
    <row r="216" spans="1:13" x14ac:dyDescent="0.15">
      <c r="A216" s="75"/>
      <c r="B216" s="9"/>
      <c r="C216" s="69" t="e">
        <f t="shared" si="12"/>
        <v>#N/A</v>
      </c>
      <c r="D216" s="10"/>
      <c r="E216" s="11"/>
      <c r="F216" s="96"/>
      <c r="G216" s="97"/>
      <c r="H216" s="111"/>
      <c r="I216" s="112"/>
      <c r="J216" s="109">
        <f t="shared" si="13"/>
        <v>0</v>
      </c>
      <c r="K216" s="109"/>
      <c r="L216" s="108" t="e">
        <f t="shared" si="14"/>
        <v>#DIV/0!</v>
      </c>
      <c r="M216" s="108"/>
    </row>
    <row r="217" spans="1:13" x14ac:dyDescent="0.15">
      <c r="C217" s="44"/>
    </row>
    <row r="218" spans="1:13" x14ac:dyDescent="0.15">
      <c r="C218" s="44"/>
    </row>
    <row r="219" spans="1:13" x14ac:dyDescent="0.15">
      <c r="C219" s="44"/>
    </row>
    <row r="220" spans="1:13" x14ac:dyDescent="0.15">
      <c r="C220" s="44"/>
    </row>
    <row r="221" spans="1:13" x14ac:dyDescent="0.15">
      <c r="C221" s="44"/>
    </row>
    <row r="222" spans="1:13" x14ac:dyDescent="0.15">
      <c r="C222" s="44"/>
    </row>
    <row r="223" spans="1:13" x14ac:dyDescent="0.15">
      <c r="C223" s="44"/>
    </row>
    <row r="224" spans="1:13" x14ac:dyDescent="0.15">
      <c r="C224" s="44"/>
    </row>
    <row r="225" spans="3:3" x14ac:dyDescent="0.15">
      <c r="C225" s="44"/>
    </row>
    <row r="226" spans="3:3" x14ac:dyDescent="0.15">
      <c r="C226" s="44"/>
    </row>
    <row r="227" spans="3:3" x14ac:dyDescent="0.15">
      <c r="C227" s="44"/>
    </row>
    <row r="228" spans="3:3" x14ac:dyDescent="0.15">
      <c r="C228" s="44"/>
    </row>
    <row r="229" spans="3:3" x14ac:dyDescent="0.15">
      <c r="C229" s="44"/>
    </row>
    <row r="230" spans="3:3" x14ac:dyDescent="0.15">
      <c r="C230" s="44"/>
    </row>
    <row r="231" spans="3:3" x14ac:dyDescent="0.15">
      <c r="C231" s="44"/>
    </row>
    <row r="232" spans="3:3" x14ac:dyDescent="0.15">
      <c r="C232" s="44"/>
    </row>
    <row r="233" spans="3:3" x14ac:dyDescent="0.15">
      <c r="C233" s="44"/>
    </row>
    <row r="234" spans="3:3" x14ac:dyDescent="0.15">
      <c r="C234" s="44"/>
    </row>
    <row r="235" spans="3:3" x14ac:dyDescent="0.15">
      <c r="C235" s="44"/>
    </row>
    <row r="236" spans="3:3" x14ac:dyDescent="0.15">
      <c r="C236" s="44"/>
    </row>
    <row r="237" spans="3:3" x14ac:dyDescent="0.15">
      <c r="C237" s="44"/>
    </row>
    <row r="238" spans="3:3" x14ac:dyDescent="0.15">
      <c r="C238" s="44"/>
    </row>
    <row r="239" spans="3:3" x14ac:dyDescent="0.15">
      <c r="C239" s="44"/>
    </row>
    <row r="240" spans="3:3" x14ac:dyDescent="0.15">
      <c r="C240" s="44"/>
    </row>
    <row r="241" spans="3:3" x14ac:dyDescent="0.15">
      <c r="C241" s="44"/>
    </row>
    <row r="242" spans="3:3" x14ac:dyDescent="0.15">
      <c r="C242" s="44"/>
    </row>
    <row r="243" spans="3:3" x14ac:dyDescent="0.15">
      <c r="C243" s="44"/>
    </row>
    <row r="244" spans="3:3" x14ac:dyDescent="0.15">
      <c r="C244" s="44"/>
    </row>
    <row r="245" spans="3:3" x14ac:dyDescent="0.15">
      <c r="C245" s="44"/>
    </row>
    <row r="246" spans="3:3" x14ac:dyDescent="0.15">
      <c r="C246" s="44"/>
    </row>
    <row r="247" spans="3:3" x14ac:dyDescent="0.15">
      <c r="C247" s="44"/>
    </row>
    <row r="248" spans="3:3" x14ac:dyDescent="0.15">
      <c r="C248" s="44"/>
    </row>
    <row r="249" spans="3:3" x14ac:dyDescent="0.15">
      <c r="C249" s="44"/>
    </row>
    <row r="250" spans="3:3" x14ac:dyDescent="0.15">
      <c r="C250" s="44"/>
    </row>
    <row r="251" spans="3:3" x14ac:dyDescent="0.15">
      <c r="C251" s="44"/>
    </row>
    <row r="252" spans="3:3" x14ac:dyDescent="0.15">
      <c r="C252" s="44"/>
    </row>
    <row r="253" spans="3:3" x14ac:dyDescent="0.15">
      <c r="C253" s="44"/>
    </row>
    <row r="254" spans="3:3" x14ac:dyDescent="0.15">
      <c r="C254" s="44"/>
    </row>
    <row r="255" spans="3:3" x14ac:dyDescent="0.15">
      <c r="C255" s="44"/>
    </row>
    <row r="256" spans="3:3" x14ac:dyDescent="0.15">
      <c r="C256" s="44"/>
    </row>
    <row r="257" spans="3:3" x14ac:dyDescent="0.15">
      <c r="C257" s="44"/>
    </row>
    <row r="258" spans="3:3" x14ac:dyDescent="0.15">
      <c r="C258" s="44"/>
    </row>
    <row r="259" spans="3:3" x14ac:dyDescent="0.15">
      <c r="C259" s="44"/>
    </row>
    <row r="260" spans="3:3" x14ac:dyDescent="0.15">
      <c r="C260" s="44"/>
    </row>
    <row r="261" spans="3:3" x14ac:dyDescent="0.15">
      <c r="C261" s="44"/>
    </row>
    <row r="262" spans="3:3" x14ac:dyDescent="0.15">
      <c r="C262" s="44"/>
    </row>
    <row r="263" spans="3:3" x14ac:dyDescent="0.15">
      <c r="C263" s="44"/>
    </row>
    <row r="264" spans="3:3" x14ac:dyDescent="0.15">
      <c r="C264" s="44"/>
    </row>
    <row r="265" spans="3:3" x14ac:dyDescent="0.15">
      <c r="C265" s="44"/>
    </row>
    <row r="266" spans="3:3" x14ac:dyDescent="0.15">
      <c r="C266" s="44"/>
    </row>
    <row r="267" spans="3:3" x14ac:dyDescent="0.15">
      <c r="C267" s="44"/>
    </row>
    <row r="268" spans="3:3" x14ac:dyDescent="0.15">
      <c r="C268" s="44"/>
    </row>
    <row r="269" spans="3:3" x14ac:dyDescent="0.15">
      <c r="C269" s="44"/>
    </row>
    <row r="270" spans="3:3" x14ac:dyDescent="0.15">
      <c r="C270" s="44"/>
    </row>
    <row r="271" spans="3:3" x14ac:dyDescent="0.15">
      <c r="C271" s="44"/>
    </row>
    <row r="272" spans="3:3" x14ac:dyDescent="0.15">
      <c r="C272" s="44"/>
    </row>
    <row r="273" spans="3:3" x14ac:dyDescent="0.15">
      <c r="C273" s="44"/>
    </row>
    <row r="274" spans="3:3" x14ac:dyDescent="0.15">
      <c r="C274" s="44"/>
    </row>
    <row r="275" spans="3:3" x14ac:dyDescent="0.15">
      <c r="C275" s="44"/>
    </row>
    <row r="276" spans="3:3" x14ac:dyDescent="0.15">
      <c r="C276" s="44"/>
    </row>
    <row r="277" spans="3:3" x14ac:dyDescent="0.15">
      <c r="C277" s="44"/>
    </row>
    <row r="278" spans="3:3" x14ac:dyDescent="0.15">
      <c r="C278" s="44"/>
    </row>
    <row r="279" spans="3:3" x14ac:dyDescent="0.15">
      <c r="C279" s="44"/>
    </row>
    <row r="280" spans="3:3" x14ac:dyDescent="0.15">
      <c r="C280" s="44"/>
    </row>
    <row r="281" spans="3:3" x14ac:dyDescent="0.15">
      <c r="C281" s="44"/>
    </row>
    <row r="282" spans="3:3" x14ac:dyDescent="0.15">
      <c r="C282" s="44"/>
    </row>
    <row r="283" spans="3:3" x14ac:dyDescent="0.15">
      <c r="C283" s="44"/>
    </row>
    <row r="284" spans="3:3" x14ac:dyDescent="0.15">
      <c r="C284" s="44"/>
    </row>
    <row r="285" spans="3:3" x14ac:dyDescent="0.15">
      <c r="C285" s="44"/>
    </row>
    <row r="286" spans="3:3" x14ac:dyDescent="0.15">
      <c r="C286" s="44"/>
    </row>
    <row r="287" spans="3:3" x14ac:dyDescent="0.15">
      <c r="C287" s="44"/>
    </row>
    <row r="288" spans="3:3" x14ac:dyDescent="0.15">
      <c r="C288" s="44"/>
    </row>
    <row r="289" spans="3:3" x14ac:dyDescent="0.15">
      <c r="C289" s="44"/>
    </row>
    <row r="290" spans="3:3" x14ac:dyDescent="0.15">
      <c r="C290" s="44"/>
    </row>
    <row r="291" spans="3:3" x14ac:dyDescent="0.15">
      <c r="C291" s="44"/>
    </row>
    <row r="292" spans="3:3" x14ac:dyDescent="0.15">
      <c r="C292" s="44"/>
    </row>
    <row r="293" spans="3:3" x14ac:dyDescent="0.15">
      <c r="C293" s="44"/>
    </row>
    <row r="294" spans="3:3" x14ac:dyDescent="0.15">
      <c r="C294" s="44"/>
    </row>
    <row r="295" spans="3:3" x14ac:dyDescent="0.15">
      <c r="C295" s="44"/>
    </row>
    <row r="296" spans="3:3" x14ac:dyDescent="0.15">
      <c r="C296" s="44"/>
    </row>
    <row r="297" spans="3:3" x14ac:dyDescent="0.15">
      <c r="C297" s="44"/>
    </row>
    <row r="298" spans="3:3" x14ac:dyDescent="0.15">
      <c r="C298" s="44"/>
    </row>
    <row r="299" spans="3:3" x14ac:dyDescent="0.15">
      <c r="C299" s="44"/>
    </row>
    <row r="300" spans="3:3" x14ac:dyDescent="0.15">
      <c r="C300" s="44"/>
    </row>
    <row r="301" spans="3:3" x14ac:dyDescent="0.15">
      <c r="C301" s="44"/>
    </row>
    <row r="302" spans="3:3" x14ac:dyDescent="0.15">
      <c r="C302" s="44"/>
    </row>
    <row r="303" spans="3:3" x14ac:dyDescent="0.15">
      <c r="C303" s="44"/>
    </row>
    <row r="304" spans="3:3" x14ac:dyDescent="0.15">
      <c r="C304" s="44"/>
    </row>
    <row r="305" spans="3:3" x14ac:dyDescent="0.15">
      <c r="C305" s="44"/>
    </row>
    <row r="306" spans="3:3" x14ac:dyDescent="0.15">
      <c r="C306" s="44"/>
    </row>
    <row r="307" spans="3:3" x14ac:dyDescent="0.15">
      <c r="C307" s="44"/>
    </row>
    <row r="308" spans="3:3" x14ac:dyDescent="0.15">
      <c r="C308" s="44"/>
    </row>
    <row r="309" spans="3:3" x14ac:dyDescent="0.15">
      <c r="C309" s="44"/>
    </row>
    <row r="310" spans="3:3" x14ac:dyDescent="0.15">
      <c r="C310" s="44"/>
    </row>
    <row r="311" spans="3:3" x14ac:dyDescent="0.15">
      <c r="C311" s="44"/>
    </row>
    <row r="312" spans="3:3" x14ac:dyDescent="0.15">
      <c r="C312" s="44"/>
    </row>
    <row r="313" spans="3:3" x14ac:dyDescent="0.15">
      <c r="C313" s="44"/>
    </row>
    <row r="314" spans="3:3" x14ac:dyDescent="0.15">
      <c r="C314" s="44"/>
    </row>
    <row r="315" spans="3:3" x14ac:dyDescent="0.15">
      <c r="C315" s="44"/>
    </row>
    <row r="316" spans="3:3" x14ac:dyDescent="0.15">
      <c r="C316" s="44"/>
    </row>
    <row r="317" spans="3:3" x14ac:dyDescent="0.15">
      <c r="C317" s="44"/>
    </row>
    <row r="318" spans="3:3" x14ac:dyDescent="0.15">
      <c r="C318" s="44"/>
    </row>
    <row r="319" spans="3:3" x14ac:dyDescent="0.15">
      <c r="C319" s="44"/>
    </row>
    <row r="320" spans="3:3" x14ac:dyDescent="0.15">
      <c r="C320" s="44"/>
    </row>
    <row r="321" spans="3:3" x14ac:dyDescent="0.15">
      <c r="C321" s="44"/>
    </row>
    <row r="322" spans="3:3" x14ac:dyDescent="0.15">
      <c r="C322" s="44"/>
    </row>
    <row r="323" spans="3:3" x14ac:dyDescent="0.15">
      <c r="C323" s="44"/>
    </row>
    <row r="324" spans="3:3" x14ac:dyDescent="0.15">
      <c r="C324" s="44"/>
    </row>
    <row r="325" spans="3:3" x14ac:dyDescent="0.15">
      <c r="C325" s="44"/>
    </row>
    <row r="326" spans="3:3" x14ac:dyDescent="0.15">
      <c r="C326" s="44"/>
    </row>
    <row r="327" spans="3:3" x14ac:dyDescent="0.15">
      <c r="C327" s="44"/>
    </row>
    <row r="328" spans="3:3" x14ac:dyDescent="0.15">
      <c r="C328" s="44"/>
    </row>
    <row r="329" spans="3:3" x14ac:dyDescent="0.15">
      <c r="C329" s="44"/>
    </row>
    <row r="330" spans="3:3" x14ac:dyDescent="0.15">
      <c r="C330" s="44"/>
    </row>
    <row r="331" spans="3:3" x14ac:dyDescent="0.15">
      <c r="C331" s="44"/>
    </row>
    <row r="332" spans="3:3" x14ac:dyDescent="0.15">
      <c r="C332" s="44"/>
    </row>
    <row r="333" spans="3:3" x14ac:dyDescent="0.15">
      <c r="C333" s="44"/>
    </row>
    <row r="334" spans="3:3" x14ac:dyDescent="0.15">
      <c r="C334" s="44"/>
    </row>
    <row r="335" spans="3:3" x14ac:dyDescent="0.15">
      <c r="C335" s="44"/>
    </row>
    <row r="336" spans="3:3" x14ac:dyDescent="0.15">
      <c r="C336" s="44"/>
    </row>
    <row r="337" spans="3:3" x14ac:dyDescent="0.15">
      <c r="C337" s="44"/>
    </row>
    <row r="338" spans="3:3" x14ac:dyDescent="0.15">
      <c r="C338" s="44"/>
    </row>
    <row r="339" spans="3:3" x14ac:dyDescent="0.15">
      <c r="C339" s="44"/>
    </row>
    <row r="340" spans="3:3" x14ac:dyDescent="0.15">
      <c r="C340" s="44"/>
    </row>
    <row r="341" spans="3:3" x14ac:dyDescent="0.15">
      <c r="C341" s="44"/>
    </row>
    <row r="342" spans="3:3" x14ac:dyDescent="0.15">
      <c r="C342" s="44"/>
    </row>
    <row r="343" spans="3:3" x14ac:dyDescent="0.15">
      <c r="C343" s="44"/>
    </row>
    <row r="344" spans="3:3" x14ac:dyDescent="0.15">
      <c r="C344" s="44"/>
    </row>
    <row r="345" spans="3:3" x14ac:dyDescent="0.15">
      <c r="C345" s="44"/>
    </row>
    <row r="346" spans="3:3" x14ac:dyDescent="0.15">
      <c r="C346" s="44"/>
    </row>
    <row r="347" spans="3:3" x14ac:dyDescent="0.15">
      <c r="C347" s="44"/>
    </row>
    <row r="348" spans="3:3" x14ac:dyDescent="0.15">
      <c r="C348" s="44"/>
    </row>
    <row r="349" spans="3:3" x14ac:dyDescent="0.15">
      <c r="C349" s="44"/>
    </row>
    <row r="350" spans="3:3" x14ac:dyDescent="0.15">
      <c r="C350" s="44"/>
    </row>
    <row r="351" spans="3:3" x14ac:dyDescent="0.15">
      <c r="C351" s="44"/>
    </row>
    <row r="352" spans="3:3" x14ac:dyDescent="0.15">
      <c r="C352" s="44"/>
    </row>
    <row r="353" spans="3:3" x14ac:dyDescent="0.15">
      <c r="C353" s="44"/>
    </row>
    <row r="354" spans="3:3" x14ac:dyDescent="0.15">
      <c r="C354" s="44"/>
    </row>
    <row r="355" spans="3:3" x14ac:dyDescent="0.15">
      <c r="C355" s="44"/>
    </row>
    <row r="356" spans="3:3" x14ac:dyDescent="0.15">
      <c r="C356" s="44"/>
    </row>
    <row r="357" spans="3:3" x14ac:dyDescent="0.15">
      <c r="C357" s="44"/>
    </row>
    <row r="358" spans="3:3" x14ac:dyDescent="0.15">
      <c r="C358" s="44"/>
    </row>
    <row r="359" spans="3:3" x14ac:dyDescent="0.15">
      <c r="C359" s="44"/>
    </row>
    <row r="360" spans="3:3" x14ac:dyDescent="0.15">
      <c r="C360" s="44"/>
    </row>
    <row r="361" spans="3:3" x14ac:dyDescent="0.15">
      <c r="C361" s="44"/>
    </row>
    <row r="362" spans="3:3" x14ac:dyDescent="0.15">
      <c r="C362" s="44"/>
    </row>
    <row r="363" spans="3:3" x14ac:dyDescent="0.15">
      <c r="C363" s="44"/>
    </row>
    <row r="364" spans="3:3" x14ac:dyDescent="0.15">
      <c r="C364" s="44"/>
    </row>
    <row r="365" spans="3:3" x14ac:dyDescent="0.15">
      <c r="C365" s="44"/>
    </row>
    <row r="366" spans="3:3" x14ac:dyDescent="0.15">
      <c r="C366" s="44"/>
    </row>
    <row r="367" spans="3:3" x14ac:dyDescent="0.15">
      <c r="C367" s="44"/>
    </row>
    <row r="368" spans="3:3" x14ac:dyDescent="0.15">
      <c r="C368" s="44"/>
    </row>
    <row r="369" spans="3:3" x14ac:dyDescent="0.15">
      <c r="C369" s="44"/>
    </row>
    <row r="370" spans="3:3" x14ac:dyDescent="0.15">
      <c r="C370" s="44"/>
    </row>
    <row r="371" spans="3:3" x14ac:dyDescent="0.15">
      <c r="C371" s="44"/>
    </row>
    <row r="372" spans="3:3" x14ac:dyDescent="0.15">
      <c r="C372" s="44"/>
    </row>
    <row r="373" spans="3:3" x14ac:dyDescent="0.15">
      <c r="C373" s="44"/>
    </row>
    <row r="374" spans="3:3" x14ac:dyDescent="0.15">
      <c r="C374" s="44"/>
    </row>
    <row r="375" spans="3:3" x14ac:dyDescent="0.15">
      <c r="C375" s="44"/>
    </row>
    <row r="376" spans="3:3" x14ac:dyDescent="0.15">
      <c r="C376" s="44"/>
    </row>
    <row r="377" spans="3:3" x14ac:dyDescent="0.15">
      <c r="C377" s="44"/>
    </row>
  </sheetData>
  <mergeCells count="813">
    <mergeCell ref="D3:E3"/>
    <mergeCell ref="B3:C4"/>
    <mergeCell ref="B5:C5"/>
    <mergeCell ref="B12:C12"/>
    <mergeCell ref="B13:C13"/>
    <mergeCell ref="F16:G16"/>
    <mergeCell ref="F17:G17"/>
    <mergeCell ref="F18:G18"/>
    <mergeCell ref="B6:C6"/>
    <mergeCell ref="B9:C9"/>
    <mergeCell ref="B10:C10"/>
    <mergeCell ref="B11:C11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34:G34"/>
    <mergeCell ref="F35:G35"/>
    <mergeCell ref="F36:G36"/>
    <mergeCell ref="F37:G37"/>
    <mergeCell ref="F38:G38"/>
    <mergeCell ref="F29:G29"/>
    <mergeCell ref="F30:G30"/>
    <mergeCell ref="F31:G31"/>
    <mergeCell ref="F32:G32"/>
    <mergeCell ref="F33:G33"/>
    <mergeCell ref="F44:G44"/>
    <mergeCell ref="F45:G45"/>
    <mergeCell ref="F46:G46"/>
    <mergeCell ref="F47:G47"/>
    <mergeCell ref="F48:G48"/>
    <mergeCell ref="F39:G39"/>
    <mergeCell ref="F40:G40"/>
    <mergeCell ref="F41:G41"/>
    <mergeCell ref="F42:G42"/>
    <mergeCell ref="F43:G43"/>
    <mergeCell ref="F54:G54"/>
    <mergeCell ref="F55:G55"/>
    <mergeCell ref="F56:G56"/>
    <mergeCell ref="F57:G57"/>
    <mergeCell ref="F58:G58"/>
    <mergeCell ref="F49:G49"/>
    <mergeCell ref="F50:G50"/>
    <mergeCell ref="F51:G51"/>
    <mergeCell ref="F52:G52"/>
    <mergeCell ref="F53:G53"/>
    <mergeCell ref="F64:G64"/>
    <mergeCell ref="F65:G65"/>
    <mergeCell ref="F66:G66"/>
    <mergeCell ref="F67:G67"/>
    <mergeCell ref="F68:G68"/>
    <mergeCell ref="F59:G59"/>
    <mergeCell ref="F60:G60"/>
    <mergeCell ref="F61:G61"/>
    <mergeCell ref="F62:G62"/>
    <mergeCell ref="F63:G63"/>
    <mergeCell ref="F74:G74"/>
    <mergeCell ref="F75:G75"/>
    <mergeCell ref="F76:G76"/>
    <mergeCell ref="F77:G77"/>
    <mergeCell ref="F78:G78"/>
    <mergeCell ref="F69:G69"/>
    <mergeCell ref="F70:G70"/>
    <mergeCell ref="F71:G71"/>
    <mergeCell ref="F72:G72"/>
    <mergeCell ref="F73:G73"/>
    <mergeCell ref="F84:G84"/>
    <mergeCell ref="F85:G85"/>
    <mergeCell ref="F86:G86"/>
    <mergeCell ref="F87:G87"/>
    <mergeCell ref="F88:G88"/>
    <mergeCell ref="F79:G79"/>
    <mergeCell ref="F80:G80"/>
    <mergeCell ref="F81:G81"/>
    <mergeCell ref="F82:G82"/>
    <mergeCell ref="F83:G83"/>
    <mergeCell ref="F94:G94"/>
    <mergeCell ref="F95:G95"/>
    <mergeCell ref="F96:G96"/>
    <mergeCell ref="F97:G97"/>
    <mergeCell ref="F98:G98"/>
    <mergeCell ref="F89:G89"/>
    <mergeCell ref="F90:G90"/>
    <mergeCell ref="F91:G91"/>
    <mergeCell ref="F92:G92"/>
    <mergeCell ref="F93:G93"/>
    <mergeCell ref="F104:G104"/>
    <mergeCell ref="F105:G105"/>
    <mergeCell ref="F106:G106"/>
    <mergeCell ref="F107:G107"/>
    <mergeCell ref="F108:G108"/>
    <mergeCell ref="F99:G99"/>
    <mergeCell ref="F100:G100"/>
    <mergeCell ref="F101:G101"/>
    <mergeCell ref="F102:G102"/>
    <mergeCell ref="F103:G103"/>
    <mergeCell ref="F114:G114"/>
    <mergeCell ref="F115:G115"/>
    <mergeCell ref="F116:G116"/>
    <mergeCell ref="F117:G117"/>
    <mergeCell ref="F118:G118"/>
    <mergeCell ref="F109:G109"/>
    <mergeCell ref="F110:G110"/>
    <mergeCell ref="F111:G111"/>
    <mergeCell ref="F112:G112"/>
    <mergeCell ref="F113:G113"/>
    <mergeCell ref="F124:G124"/>
    <mergeCell ref="F125:G125"/>
    <mergeCell ref="F126:G126"/>
    <mergeCell ref="F127:G127"/>
    <mergeCell ref="F128:G128"/>
    <mergeCell ref="F119:G119"/>
    <mergeCell ref="F120:G120"/>
    <mergeCell ref="F121:G121"/>
    <mergeCell ref="F122:G122"/>
    <mergeCell ref="F123:G123"/>
    <mergeCell ref="F134:G134"/>
    <mergeCell ref="F135:G135"/>
    <mergeCell ref="F136:G136"/>
    <mergeCell ref="F137:G137"/>
    <mergeCell ref="F138:G138"/>
    <mergeCell ref="F129:G129"/>
    <mergeCell ref="F130:G130"/>
    <mergeCell ref="F131:G131"/>
    <mergeCell ref="F132:G132"/>
    <mergeCell ref="F133:G133"/>
    <mergeCell ref="F144:G144"/>
    <mergeCell ref="F145:G145"/>
    <mergeCell ref="F146:G146"/>
    <mergeCell ref="F147:G147"/>
    <mergeCell ref="F148:G148"/>
    <mergeCell ref="F139:G139"/>
    <mergeCell ref="F140:G140"/>
    <mergeCell ref="F141:G141"/>
    <mergeCell ref="F142:G142"/>
    <mergeCell ref="F143:G143"/>
    <mergeCell ref="F154:G154"/>
    <mergeCell ref="F155:G155"/>
    <mergeCell ref="F156:G156"/>
    <mergeCell ref="F157:G157"/>
    <mergeCell ref="F158:G158"/>
    <mergeCell ref="F149:G149"/>
    <mergeCell ref="F150:G150"/>
    <mergeCell ref="F151:G151"/>
    <mergeCell ref="F152:G152"/>
    <mergeCell ref="F153:G153"/>
    <mergeCell ref="F164:G164"/>
    <mergeCell ref="F165:G165"/>
    <mergeCell ref="F166:G166"/>
    <mergeCell ref="F167:G167"/>
    <mergeCell ref="F168:G168"/>
    <mergeCell ref="F159:G159"/>
    <mergeCell ref="F160:G160"/>
    <mergeCell ref="F161:G161"/>
    <mergeCell ref="F162:G162"/>
    <mergeCell ref="F163:G163"/>
    <mergeCell ref="F174:G174"/>
    <mergeCell ref="F175:G175"/>
    <mergeCell ref="F176:G176"/>
    <mergeCell ref="F177:G177"/>
    <mergeCell ref="F178:G178"/>
    <mergeCell ref="F169:G169"/>
    <mergeCell ref="F170:G170"/>
    <mergeCell ref="F171:G171"/>
    <mergeCell ref="F172:G172"/>
    <mergeCell ref="F173:G173"/>
    <mergeCell ref="F184:G184"/>
    <mergeCell ref="F185:G185"/>
    <mergeCell ref="F186:G186"/>
    <mergeCell ref="F187:G187"/>
    <mergeCell ref="F188:G188"/>
    <mergeCell ref="F179:G179"/>
    <mergeCell ref="F180:G180"/>
    <mergeCell ref="F181:G181"/>
    <mergeCell ref="F182:G182"/>
    <mergeCell ref="F183:G183"/>
    <mergeCell ref="F194:G194"/>
    <mergeCell ref="F195:G195"/>
    <mergeCell ref="F196:G196"/>
    <mergeCell ref="F197:G197"/>
    <mergeCell ref="F198:G198"/>
    <mergeCell ref="F189:G189"/>
    <mergeCell ref="F190:G190"/>
    <mergeCell ref="F191:G191"/>
    <mergeCell ref="F192:G192"/>
    <mergeCell ref="F193:G193"/>
    <mergeCell ref="F212:G212"/>
    <mergeCell ref="F213:G213"/>
    <mergeCell ref="F204:G204"/>
    <mergeCell ref="F205:G205"/>
    <mergeCell ref="F206:G206"/>
    <mergeCell ref="F207:G207"/>
    <mergeCell ref="F208:G208"/>
    <mergeCell ref="F199:G199"/>
    <mergeCell ref="F200:G200"/>
    <mergeCell ref="F201:G201"/>
    <mergeCell ref="F202:G202"/>
    <mergeCell ref="F203:G203"/>
    <mergeCell ref="H29:I29"/>
    <mergeCell ref="H30:I30"/>
    <mergeCell ref="H31:I31"/>
    <mergeCell ref="H32:I32"/>
    <mergeCell ref="H33:I33"/>
    <mergeCell ref="F214:G214"/>
    <mergeCell ref="F215:G215"/>
    <mergeCell ref="F216:G216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F209:G209"/>
    <mergeCell ref="F210:G210"/>
    <mergeCell ref="F211:G211"/>
    <mergeCell ref="H39:I39"/>
    <mergeCell ref="H40:I40"/>
    <mergeCell ref="H41:I41"/>
    <mergeCell ref="H42:I42"/>
    <mergeCell ref="H43:I43"/>
    <mergeCell ref="H34:I34"/>
    <mergeCell ref="H35:I35"/>
    <mergeCell ref="H36:I36"/>
    <mergeCell ref="H37:I37"/>
    <mergeCell ref="H38:I38"/>
    <mergeCell ref="H49:I49"/>
    <mergeCell ref="H50:I50"/>
    <mergeCell ref="H51:I51"/>
    <mergeCell ref="H52:I52"/>
    <mergeCell ref="H53:I53"/>
    <mergeCell ref="H44:I44"/>
    <mergeCell ref="H45:I45"/>
    <mergeCell ref="H46:I46"/>
    <mergeCell ref="H47:I47"/>
    <mergeCell ref="H48:I48"/>
    <mergeCell ref="H59:I59"/>
    <mergeCell ref="H60:I60"/>
    <mergeCell ref="H61:I61"/>
    <mergeCell ref="H62:I62"/>
    <mergeCell ref="H63:I63"/>
    <mergeCell ref="H54:I54"/>
    <mergeCell ref="H55:I55"/>
    <mergeCell ref="H56:I56"/>
    <mergeCell ref="H57:I57"/>
    <mergeCell ref="H58:I58"/>
    <mergeCell ref="H69:I69"/>
    <mergeCell ref="H70:I70"/>
    <mergeCell ref="H71:I71"/>
    <mergeCell ref="H72:I72"/>
    <mergeCell ref="H73:I73"/>
    <mergeCell ref="H64:I64"/>
    <mergeCell ref="H65:I65"/>
    <mergeCell ref="H66:I66"/>
    <mergeCell ref="H67:I67"/>
    <mergeCell ref="H68:I68"/>
    <mergeCell ref="H79:I79"/>
    <mergeCell ref="H80:I80"/>
    <mergeCell ref="H81:I81"/>
    <mergeCell ref="H82:I82"/>
    <mergeCell ref="H83:I83"/>
    <mergeCell ref="H74:I74"/>
    <mergeCell ref="H75:I75"/>
    <mergeCell ref="H76:I76"/>
    <mergeCell ref="H77:I77"/>
    <mergeCell ref="H78:I78"/>
    <mergeCell ref="H89:I89"/>
    <mergeCell ref="H90:I90"/>
    <mergeCell ref="H91:I91"/>
    <mergeCell ref="H92:I92"/>
    <mergeCell ref="H93:I93"/>
    <mergeCell ref="H84:I84"/>
    <mergeCell ref="H85:I85"/>
    <mergeCell ref="H86:I86"/>
    <mergeCell ref="H87:I87"/>
    <mergeCell ref="H88:I88"/>
    <mergeCell ref="H99:I99"/>
    <mergeCell ref="H100:I100"/>
    <mergeCell ref="H101:I101"/>
    <mergeCell ref="H102:I102"/>
    <mergeCell ref="H103:I103"/>
    <mergeCell ref="H94:I94"/>
    <mergeCell ref="H95:I95"/>
    <mergeCell ref="H96:I96"/>
    <mergeCell ref="H97:I97"/>
    <mergeCell ref="H98:I98"/>
    <mergeCell ref="H109:I109"/>
    <mergeCell ref="H110:I110"/>
    <mergeCell ref="H111:I111"/>
    <mergeCell ref="H112:I112"/>
    <mergeCell ref="H113:I113"/>
    <mergeCell ref="H104:I104"/>
    <mergeCell ref="H105:I105"/>
    <mergeCell ref="H106:I106"/>
    <mergeCell ref="H107:I107"/>
    <mergeCell ref="H108:I108"/>
    <mergeCell ref="H119:I119"/>
    <mergeCell ref="H120:I120"/>
    <mergeCell ref="H121:I121"/>
    <mergeCell ref="H122:I122"/>
    <mergeCell ref="H123:I123"/>
    <mergeCell ref="H114:I114"/>
    <mergeCell ref="H115:I115"/>
    <mergeCell ref="H116:I116"/>
    <mergeCell ref="H117:I117"/>
    <mergeCell ref="H118:I118"/>
    <mergeCell ref="H129:I129"/>
    <mergeCell ref="H130:I130"/>
    <mergeCell ref="H131:I131"/>
    <mergeCell ref="H132:I132"/>
    <mergeCell ref="H133:I133"/>
    <mergeCell ref="H124:I124"/>
    <mergeCell ref="H125:I125"/>
    <mergeCell ref="H126:I126"/>
    <mergeCell ref="H127:I127"/>
    <mergeCell ref="H128:I128"/>
    <mergeCell ref="H139:I139"/>
    <mergeCell ref="H140:I140"/>
    <mergeCell ref="H141:I141"/>
    <mergeCell ref="H142:I142"/>
    <mergeCell ref="H143:I143"/>
    <mergeCell ref="H134:I134"/>
    <mergeCell ref="H135:I135"/>
    <mergeCell ref="H136:I136"/>
    <mergeCell ref="H137:I137"/>
    <mergeCell ref="H138:I138"/>
    <mergeCell ref="H149:I149"/>
    <mergeCell ref="H150:I150"/>
    <mergeCell ref="H151:I151"/>
    <mergeCell ref="H152:I152"/>
    <mergeCell ref="H153:I153"/>
    <mergeCell ref="H144:I144"/>
    <mergeCell ref="H145:I145"/>
    <mergeCell ref="H146:I146"/>
    <mergeCell ref="H147:I147"/>
    <mergeCell ref="H148:I148"/>
    <mergeCell ref="H159:I159"/>
    <mergeCell ref="H160:I160"/>
    <mergeCell ref="H161:I161"/>
    <mergeCell ref="H162:I162"/>
    <mergeCell ref="H163:I163"/>
    <mergeCell ref="H154:I154"/>
    <mergeCell ref="H155:I155"/>
    <mergeCell ref="H156:I156"/>
    <mergeCell ref="H157:I157"/>
    <mergeCell ref="H158:I158"/>
    <mergeCell ref="H169:I169"/>
    <mergeCell ref="H170:I170"/>
    <mergeCell ref="H171:I171"/>
    <mergeCell ref="H172:I172"/>
    <mergeCell ref="H173:I173"/>
    <mergeCell ref="H164:I164"/>
    <mergeCell ref="H165:I165"/>
    <mergeCell ref="H166:I166"/>
    <mergeCell ref="H167:I167"/>
    <mergeCell ref="H168:I168"/>
    <mergeCell ref="H179:I179"/>
    <mergeCell ref="H180:I180"/>
    <mergeCell ref="H181:I181"/>
    <mergeCell ref="H182:I182"/>
    <mergeCell ref="H183:I183"/>
    <mergeCell ref="H174:I174"/>
    <mergeCell ref="H175:I175"/>
    <mergeCell ref="H176:I176"/>
    <mergeCell ref="H177:I177"/>
    <mergeCell ref="H178:I178"/>
    <mergeCell ref="H189:I189"/>
    <mergeCell ref="H190:I190"/>
    <mergeCell ref="H191:I191"/>
    <mergeCell ref="H192:I192"/>
    <mergeCell ref="H193:I193"/>
    <mergeCell ref="H184:I184"/>
    <mergeCell ref="H185:I185"/>
    <mergeCell ref="H186:I186"/>
    <mergeCell ref="H187:I187"/>
    <mergeCell ref="H188:I188"/>
    <mergeCell ref="H207:I207"/>
    <mergeCell ref="H208:I208"/>
    <mergeCell ref="H199:I199"/>
    <mergeCell ref="H200:I200"/>
    <mergeCell ref="H201:I201"/>
    <mergeCell ref="H202:I202"/>
    <mergeCell ref="H203:I203"/>
    <mergeCell ref="H194:I194"/>
    <mergeCell ref="H195:I195"/>
    <mergeCell ref="H196:I196"/>
    <mergeCell ref="H197:I197"/>
    <mergeCell ref="H198:I198"/>
    <mergeCell ref="H214:I214"/>
    <mergeCell ref="H215:I215"/>
    <mergeCell ref="H216:I216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H209:I209"/>
    <mergeCell ref="H210:I210"/>
    <mergeCell ref="H211:I211"/>
    <mergeCell ref="H212:I212"/>
    <mergeCell ref="H213:I213"/>
    <mergeCell ref="H204:I204"/>
    <mergeCell ref="H205:I205"/>
    <mergeCell ref="H206:I206"/>
    <mergeCell ref="J34:K34"/>
    <mergeCell ref="J35:K35"/>
    <mergeCell ref="J36:K36"/>
    <mergeCell ref="J37:K37"/>
    <mergeCell ref="J38:K38"/>
    <mergeCell ref="J29:K29"/>
    <mergeCell ref="J30:K30"/>
    <mergeCell ref="J31:K31"/>
    <mergeCell ref="J32:K32"/>
    <mergeCell ref="J33:K33"/>
    <mergeCell ref="J44:K44"/>
    <mergeCell ref="J45:K45"/>
    <mergeCell ref="J46:K46"/>
    <mergeCell ref="J47:K47"/>
    <mergeCell ref="J48:K48"/>
    <mergeCell ref="J39:K39"/>
    <mergeCell ref="J40:K40"/>
    <mergeCell ref="J41:K41"/>
    <mergeCell ref="J42:K42"/>
    <mergeCell ref="J43:K43"/>
    <mergeCell ref="J54:K54"/>
    <mergeCell ref="J55:K55"/>
    <mergeCell ref="J56:K56"/>
    <mergeCell ref="J57:K57"/>
    <mergeCell ref="J58:K58"/>
    <mergeCell ref="J49:K49"/>
    <mergeCell ref="J50:K50"/>
    <mergeCell ref="J51:K51"/>
    <mergeCell ref="J52:K52"/>
    <mergeCell ref="J53:K53"/>
    <mergeCell ref="J64:K64"/>
    <mergeCell ref="J65:K65"/>
    <mergeCell ref="J66:K66"/>
    <mergeCell ref="J67:K67"/>
    <mergeCell ref="J68:K68"/>
    <mergeCell ref="J59:K59"/>
    <mergeCell ref="J60:K60"/>
    <mergeCell ref="J61:K61"/>
    <mergeCell ref="J62:K62"/>
    <mergeCell ref="J63:K63"/>
    <mergeCell ref="J74:K74"/>
    <mergeCell ref="J75:K75"/>
    <mergeCell ref="J76:K76"/>
    <mergeCell ref="J77:K77"/>
    <mergeCell ref="J78:K78"/>
    <mergeCell ref="J69:K69"/>
    <mergeCell ref="J70:K70"/>
    <mergeCell ref="J71:K71"/>
    <mergeCell ref="J72:K72"/>
    <mergeCell ref="J73:K73"/>
    <mergeCell ref="J84:K84"/>
    <mergeCell ref="J85:K85"/>
    <mergeCell ref="J86:K86"/>
    <mergeCell ref="J87:K87"/>
    <mergeCell ref="J88:K88"/>
    <mergeCell ref="J79:K79"/>
    <mergeCell ref="J80:K80"/>
    <mergeCell ref="J81:K81"/>
    <mergeCell ref="J82:K82"/>
    <mergeCell ref="J83:K83"/>
    <mergeCell ref="J94:K94"/>
    <mergeCell ref="J95:K95"/>
    <mergeCell ref="J96:K96"/>
    <mergeCell ref="J97:K97"/>
    <mergeCell ref="J98:K98"/>
    <mergeCell ref="J89:K89"/>
    <mergeCell ref="J90:K90"/>
    <mergeCell ref="J91:K91"/>
    <mergeCell ref="J92:K92"/>
    <mergeCell ref="J93:K93"/>
    <mergeCell ref="J104:K104"/>
    <mergeCell ref="J105:K105"/>
    <mergeCell ref="J106:K106"/>
    <mergeCell ref="J107:K107"/>
    <mergeCell ref="J108:K108"/>
    <mergeCell ref="J99:K99"/>
    <mergeCell ref="J100:K100"/>
    <mergeCell ref="J101:K101"/>
    <mergeCell ref="J102:K102"/>
    <mergeCell ref="J103:K103"/>
    <mergeCell ref="J114:K114"/>
    <mergeCell ref="J115:K115"/>
    <mergeCell ref="J116:K116"/>
    <mergeCell ref="J117:K117"/>
    <mergeCell ref="J118:K118"/>
    <mergeCell ref="J109:K109"/>
    <mergeCell ref="J110:K110"/>
    <mergeCell ref="J111:K111"/>
    <mergeCell ref="J112:K112"/>
    <mergeCell ref="J113:K113"/>
    <mergeCell ref="J124:K124"/>
    <mergeCell ref="J125:K125"/>
    <mergeCell ref="J126:K126"/>
    <mergeCell ref="J127:K127"/>
    <mergeCell ref="J128:K128"/>
    <mergeCell ref="J119:K119"/>
    <mergeCell ref="J120:K120"/>
    <mergeCell ref="J121:K121"/>
    <mergeCell ref="J122:K122"/>
    <mergeCell ref="J123:K123"/>
    <mergeCell ref="J134:K134"/>
    <mergeCell ref="J135:K135"/>
    <mergeCell ref="J136:K136"/>
    <mergeCell ref="J137:K137"/>
    <mergeCell ref="J138:K138"/>
    <mergeCell ref="J129:K129"/>
    <mergeCell ref="J130:K130"/>
    <mergeCell ref="J131:K131"/>
    <mergeCell ref="J132:K132"/>
    <mergeCell ref="J133:K133"/>
    <mergeCell ref="J144:K144"/>
    <mergeCell ref="J145:K145"/>
    <mergeCell ref="J146:K146"/>
    <mergeCell ref="J147:K147"/>
    <mergeCell ref="J148:K148"/>
    <mergeCell ref="J139:K139"/>
    <mergeCell ref="J140:K140"/>
    <mergeCell ref="J141:K141"/>
    <mergeCell ref="J142:K142"/>
    <mergeCell ref="J143:K143"/>
    <mergeCell ref="J154:K154"/>
    <mergeCell ref="J155:K155"/>
    <mergeCell ref="J156:K156"/>
    <mergeCell ref="J157:K157"/>
    <mergeCell ref="J158:K158"/>
    <mergeCell ref="J149:K149"/>
    <mergeCell ref="J150:K150"/>
    <mergeCell ref="J151:K151"/>
    <mergeCell ref="J152:K152"/>
    <mergeCell ref="J153:K153"/>
    <mergeCell ref="J164:K164"/>
    <mergeCell ref="J165:K165"/>
    <mergeCell ref="J166:K166"/>
    <mergeCell ref="J167:K167"/>
    <mergeCell ref="J168:K168"/>
    <mergeCell ref="J159:K159"/>
    <mergeCell ref="J160:K160"/>
    <mergeCell ref="J161:K161"/>
    <mergeCell ref="J162:K162"/>
    <mergeCell ref="J163:K163"/>
    <mergeCell ref="J174:K174"/>
    <mergeCell ref="J175:K175"/>
    <mergeCell ref="J176:K176"/>
    <mergeCell ref="J177:K177"/>
    <mergeCell ref="J178:K178"/>
    <mergeCell ref="J169:K169"/>
    <mergeCell ref="J170:K170"/>
    <mergeCell ref="J171:K171"/>
    <mergeCell ref="J172:K172"/>
    <mergeCell ref="J173:K173"/>
    <mergeCell ref="J184:K184"/>
    <mergeCell ref="J185:K185"/>
    <mergeCell ref="J186:K186"/>
    <mergeCell ref="J187:K187"/>
    <mergeCell ref="J188:K188"/>
    <mergeCell ref="J179:K179"/>
    <mergeCell ref="J180:K180"/>
    <mergeCell ref="J181:K181"/>
    <mergeCell ref="J182:K182"/>
    <mergeCell ref="J183:K183"/>
    <mergeCell ref="J194:K194"/>
    <mergeCell ref="J195:K195"/>
    <mergeCell ref="J196:K196"/>
    <mergeCell ref="J197:K197"/>
    <mergeCell ref="J198:K198"/>
    <mergeCell ref="J189:K189"/>
    <mergeCell ref="J190:K190"/>
    <mergeCell ref="J191:K191"/>
    <mergeCell ref="J192:K192"/>
    <mergeCell ref="J193:K193"/>
    <mergeCell ref="J212:K212"/>
    <mergeCell ref="J213:K213"/>
    <mergeCell ref="J204:K204"/>
    <mergeCell ref="J205:K205"/>
    <mergeCell ref="J206:K206"/>
    <mergeCell ref="J207:K207"/>
    <mergeCell ref="J208:K208"/>
    <mergeCell ref="J199:K199"/>
    <mergeCell ref="J200:K200"/>
    <mergeCell ref="J201:K201"/>
    <mergeCell ref="J202:K202"/>
    <mergeCell ref="J203:K203"/>
    <mergeCell ref="L29:M29"/>
    <mergeCell ref="L30:M30"/>
    <mergeCell ref="L31:M31"/>
    <mergeCell ref="L32:M32"/>
    <mergeCell ref="L33:M33"/>
    <mergeCell ref="J214:K214"/>
    <mergeCell ref="J215:K215"/>
    <mergeCell ref="J216:K216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J209:K209"/>
    <mergeCell ref="J210:K210"/>
    <mergeCell ref="J211:K211"/>
    <mergeCell ref="L39:M39"/>
    <mergeCell ref="L40:M40"/>
    <mergeCell ref="L41:M41"/>
    <mergeCell ref="L42:M42"/>
    <mergeCell ref="L43:M43"/>
    <mergeCell ref="L34:M34"/>
    <mergeCell ref="L35:M35"/>
    <mergeCell ref="L36:M36"/>
    <mergeCell ref="L37:M37"/>
    <mergeCell ref="L38:M38"/>
    <mergeCell ref="L49:M49"/>
    <mergeCell ref="L50:M50"/>
    <mergeCell ref="L51:M51"/>
    <mergeCell ref="L52:M52"/>
    <mergeCell ref="L53:M53"/>
    <mergeCell ref="L44:M44"/>
    <mergeCell ref="L45:M45"/>
    <mergeCell ref="L46:M46"/>
    <mergeCell ref="L47:M47"/>
    <mergeCell ref="L48:M48"/>
    <mergeCell ref="L59:M59"/>
    <mergeCell ref="L60:M60"/>
    <mergeCell ref="L61:M61"/>
    <mergeCell ref="L62:M62"/>
    <mergeCell ref="L63:M63"/>
    <mergeCell ref="L54:M54"/>
    <mergeCell ref="L55:M55"/>
    <mergeCell ref="L56:M56"/>
    <mergeCell ref="L57:M57"/>
    <mergeCell ref="L58:M58"/>
    <mergeCell ref="L69:M69"/>
    <mergeCell ref="L70:M70"/>
    <mergeCell ref="L71:M71"/>
    <mergeCell ref="L72:M72"/>
    <mergeCell ref="L73:M73"/>
    <mergeCell ref="L64:M64"/>
    <mergeCell ref="L65:M65"/>
    <mergeCell ref="L66:M66"/>
    <mergeCell ref="L67:M67"/>
    <mergeCell ref="L68:M68"/>
    <mergeCell ref="L79:M79"/>
    <mergeCell ref="L80:M80"/>
    <mergeCell ref="L81:M81"/>
    <mergeCell ref="L82:M82"/>
    <mergeCell ref="L83:M83"/>
    <mergeCell ref="L74:M74"/>
    <mergeCell ref="L75:M75"/>
    <mergeCell ref="L76:M76"/>
    <mergeCell ref="L77:M77"/>
    <mergeCell ref="L78:M78"/>
    <mergeCell ref="L89:M89"/>
    <mergeCell ref="L90:M90"/>
    <mergeCell ref="L91:M91"/>
    <mergeCell ref="L92:M92"/>
    <mergeCell ref="L93:M93"/>
    <mergeCell ref="L84:M84"/>
    <mergeCell ref="L85:M85"/>
    <mergeCell ref="L86:M86"/>
    <mergeCell ref="L87:M87"/>
    <mergeCell ref="L88:M88"/>
    <mergeCell ref="L99:M99"/>
    <mergeCell ref="L100:M100"/>
    <mergeCell ref="L101:M101"/>
    <mergeCell ref="L102:M102"/>
    <mergeCell ref="L103:M103"/>
    <mergeCell ref="L94:M94"/>
    <mergeCell ref="L95:M95"/>
    <mergeCell ref="L96:M96"/>
    <mergeCell ref="L97:M97"/>
    <mergeCell ref="L98:M98"/>
    <mergeCell ref="L109:M109"/>
    <mergeCell ref="L110:M110"/>
    <mergeCell ref="L111:M111"/>
    <mergeCell ref="L112:M112"/>
    <mergeCell ref="L113:M113"/>
    <mergeCell ref="L104:M104"/>
    <mergeCell ref="L105:M105"/>
    <mergeCell ref="L106:M106"/>
    <mergeCell ref="L107:M107"/>
    <mergeCell ref="L108:M108"/>
    <mergeCell ref="L119:M119"/>
    <mergeCell ref="L120:M120"/>
    <mergeCell ref="L121:M121"/>
    <mergeCell ref="L122:M122"/>
    <mergeCell ref="L123:M123"/>
    <mergeCell ref="L114:M114"/>
    <mergeCell ref="L115:M115"/>
    <mergeCell ref="L116:M116"/>
    <mergeCell ref="L117:M117"/>
    <mergeCell ref="L118:M118"/>
    <mergeCell ref="L129:M129"/>
    <mergeCell ref="L130:M130"/>
    <mergeCell ref="L131:M131"/>
    <mergeCell ref="L132:M132"/>
    <mergeCell ref="L133:M133"/>
    <mergeCell ref="L124:M124"/>
    <mergeCell ref="L125:M125"/>
    <mergeCell ref="L126:M126"/>
    <mergeCell ref="L127:M127"/>
    <mergeCell ref="L128:M128"/>
    <mergeCell ref="L139:M139"/>
    <mergeCell ref="L140:M140"/>
    <mergeCell ref="L141:M141"/>
    <mergeCell ref="L142:M142"/>
    <mergeCell ref="L143:M143"/>
    <mergeCell ref="L134:M134"/>
    <mergeCell ref="L135:M135"/>
    <mergeCell ref="L136:M136"/>
    <mergeCell ref="L137:M137"/>
    <mergeCell ref="L138:M138"/>
    <mergeCell ref="L149:M149"/>
    <mergeCell ref="L150:M150"/>
    <mergeCell ref="L151:M151"/>
    <mergeCell ref="L152:M152"/>
    <mergeCell ref="L153:M153"/>
    <mergeCell ref="L144:M144"/>
    <mergeCell ref="L145:M145"/>
    <mergeCell ref="L146:M146"/>
    <mergeCell ref="L147:M147"/>
    <mergeCell ref="L148:M148"/>
    <mergeCell ref="L159:M159"/>
    <mergeCell ref="L160:M160"/>
    <mergeCell ref="L161:M161"/>
    <mergeCell ref="L162:M162"/>
    <mergeCell ref="L163:M163"/>
    <mergeCell ref="L154:M154"/>
    <mergeCell ref="L155:M155"/>
    <mergeCell ref="L156:M156"/>
    <mergeCell ref="L157:M157"/>
    <mergeCell ref="L158:M158"/>
    <mergeCell ref="L169:M169"/>
    <mergeCell ref="L170:M170"/>
    <mergeCell ref="L171:M171"/>
    <mergeCell ref="L172:M172"/>
    <mergeCell ref="L173:M173"/>
    <mergeCell ref="L164:M164"/>
    <mergeCell ref="L165:M165"/>
    <mergeCell ref="L166:M166"/>
    <mergeCell ref="L167:M167"/>
    <mergeCell ref="L168:M168"/>
    <mergeCell ref="L179:M179"/>
    <mergeCell ref="L180:M180"/>
    <mergeCell ref="L181:M181"/>
    <mergeCell ref="L182:M182"/>
    <mergeCell ref="L183:M183"/>
    <mergeCell ref="L174:M174"/>
    <mergeCell ref="L175:M175"/>
    <mergeCell ref="L176:M176"/>
    <mergeCell ref="L177:M177"/>
    <mergeCell ref="L178:M178"/>
    <mergeCell ref="L189:M189"/>
    <mergeCell ref="L190:M190"/>
    <mergeCell ref="L191:M191"/>
    <mergeCell ref="L192:M192"/>
    <mergeCell ref="L193:M193"/>
    <mergeCell ref="L184:M184"/>
    <mergeCell ref="L185:M185"/>
    <mergeCell ref="L186:M186"/>
    <mergeCell ref="L187:M187"/>
    <mergeCell ref="L188:M188"/>
    <mergeCell ref="L199:M199"/>
    <mergeCell ref="L200:M200"/>
    <mergeCell ref="L201:M201"/>
    <mergeCell ref="L202:M202"/>
    <mergeCell ref="L203:M203"/>
    <mergeCell ref="L194:M194"/>
    <mergeCell ref="L195:M195"/>
    <mergeCell ref="L196:M196"/>
    <mergeCell ref="L197:M197"/>
    <mergeCell ref="L198:M198"/>
    <mergeCell ref="L214:M214"/>
    <mergeCell ref="L215:M215"/>
    <mergeCell ref="L216:M216"/>
    <mergeCell ref="L209:M209"/>
    <mergeCell ref="L210:M210"/>
    <mergeCell ref="L211:M211"/>
    <mergeCell ref="L212:M212"/>
    <mergeCell ref="L213:M213"/>
    <mergeCell ref="L204:M204"/>
    <mergeCell ref="L205:M205"/>
    <mergeCell ref="L206:M206"/>
    <mergeCell ref="L207:M207"/>
    <mergeCell ref="L208:M208"/>
  </mergeCells>
  <phoneticPr fontId="2"/>
  <dataValidations count="2">
    <dataValidation type="list" allowBlank="1" showInputMessage="1" sqref="C17:C216" xr:uid="{00000000-0002-0000-0100-000000000000}">
      <formula1>$D$5:$M$5</formula1>
    </dataValidation>
    <dataValidation type="list" allowBlank="1" showInputMessage="1" showErrorMessage="1" sqref="B17:B216" xr:uid="{00000000-0002-0000-0100-000001000000}">
      <formula1>$D$6:$M$6</formula1>
    </dataValidation>
  </dataValidation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消去2">
                <anchor moveWithCells="1" sizeWithCells="1">
                  <from>
                    <xdr:col>11</xdr:col>
                    <xdr:colOff>552450</xdr:colOff>
                    <xdr:row>1</xdr:row>
                    <xdr:rowOff>85725</xdr:rowOff>
                  </from>
                  <to>
                    <xdr:col>12</xdr:col>
                    <xdr:colOff>752475</xdr:colOff>
                    <xdr:row>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377"/>
  <sheetViews>
    <sheetView view="pageBreakPreview" zoomScaleNormal="90" zoomScaleSheetLayoutView="100" workbookViewId="0">
      <pane ySplit="16" topLeftCell="A17" activePane="bottomLeft" state="frozen"/>
      <selection activeCell="F21" sqref="F21"/>
      <selection pane="bottomLeft" activeCell="D1" sqref="D1"/>
    </sheetView>
  </sheetViews>
  <sheetFormatPr defaultRowHeight="13.5" x14ac:dyDescent="0.15"/>
  <cols>
    <col min="1" max="1" width="0.75" style="24" customWidth="1"/>
    <col min="2" max="2" width="3.625" style="24" customWidth="1"/>
    <col min="3" max="3" width="19.125" style="24" customWidth="1"/>
    <col min="4" max="13" width="10" customWidth="1"/>
    <col min="14" max="14" width="12.75" customWidth="1"/>
    <col min="15" max="15" width="1" customWidth="1"/>
  </cols>
  <sheetData>
    <row r="1" spans="1:14" ht="16.5" customHeight="1" x14ac:dyDescent="0.15">
      <c r="B1" s="80" t="s">
        <v>35</v>
      </c>
    </row>
    <row r="2" spans="1:14" ht="36.75" customHeight="1" x14ac:dyDescent="0.15">
      <c r="B2" s="78" t="s">
        <v>31</v>
      </c>
      <c r="C2" s="25"/>
    </row>
    <row r="3" spans="1:14" ht="13.5" customHeight="1" x14ac:dyDescent="0.15">
      <c r="B3" s="94" t="s">
        <v>16</v>
      </c>
      <c r="C3" s="94"/>
      <c r="D3" s="92" t="s">
        <v>43</v>
      </c>
      <c r="E3" s="93"/>
      <c r="F3" s="71">
        <f>A!F3</f>
        <v>0</v>
      </c>
      <c r="G3" s="66" t="s">
        <v>29</v>
      </c>
      <c r="H3" s="70"/>
    </row>
    <row r="4" spans="1:14" s="17" customFormat="1" ht="13.5" customHeight="1" x14ac:dyDescent="0.15">
      <c r="A4" s="4"/>
      <c r="B4" s="95"/>
      <c r="C4" s="9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4" s="5" customFormat="1" ht="15" customHeight="1" x14ac:dyDescent="0.15">
      <c r="A5" s="24"/>
      <c r="B5" s="84" t="s">
        <v>0</v>
      </c>
      <c r="C5" s="85"/>
      <c r="D5" s="22" t="str">
        <f>IF(A!D5=0,"",A!D5)</f>
        <v/>
      </c>
      <c r="E5" s="22" t="str">
        <f>IF(A!E5=0,"",A!E5)</f>
        <v/>
      </c>
      <c r="F5" s="22" t="str">
        <f>IF(A!F5=0,"",A!F5)</f>
        <v/>
      </c>
      <c r="G5" s="22" t="str">
        <f>IF(A!G5=0,"",A!G5)</f>
        <v/>
      </c>
      <c r="H5" s="22" t="str">
        <f>IF(A!H5=0,"",A!H5)</f>
        <v/>
      </c>
      <c r="I5" s="22" t="str">
        <f>IF(A!I5=0,"",A!I5)</f>
        <v/>
      </c>
      <c r="J5" s="22" t="str">
        <f>IF(A!J5=0,"",A!J5)</f>
        <v/>
      </c>
      <c r="K5" s="22" t="str">
        <f>IF(A!K5=0,"",A!K5)</f>
        <v/>
      </c>
      <c r="L5" s="22" t="str">
        <f>IF(A!L5=0,"",A!L5)</f>
        <v/>
      </c>
      <c r="M5" s="22" t="str">
        <f>IF(A!M5=0,"",A!M5)</f>
        <v/>
      </c>
    </row>
    <row r="6" spans="1:14" s="5" customFormat="1" ht="15" customHeight="1" x14ac:dyDescent="0.15">
      <c r="A6" s="24"/>
      <c r="B6" s="84" t="s">
        <v>21</v>
      </c>
      <c r="C6" s="85"/>
      <c r="D6" s="20">
        <v>1</v>
      </c>
      <c r="E6" s="20">
        <v>2</v>
      </c>
      <c r="F6" s="20">
        <v>3</v>
      </c>
      <c r="G6" s="20">
        <v>4</v>
      </c>
      <c r="H6" s="20">
        <v>5</v>
      </c>
      <c r="I6" s="20">
        <v>6</v>
      </c>
      <c r="J6" s="20">
        <v>7</v>
      </c>
      <c r="K6" s="20">
        <v>8</v>
      </c>
      <c r="L6" s="20">
        <v>9</v>
      </c>
      <c r="M6" s="20">
        <v>10</v>
      </c>
    </row>
    <row r="7" spans="1:14" s="5" customFormat="1" x14ac:dyDescent="0.15">
      <c r="A7" s="2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s="5" customFormat="1" ht="14.25" thickBot="1" x14ac:dyDescent="0.2">
      <c r="A8" s="2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0" t="s">
        <v>4</v>
      </c>
    </row>
    <row r="9" spans="1:14" s="5" customFormat="1" ht="21.75" customHeight="1" thickTop="1" thickBot="1" x14ac:dyDescent="0.2">
      <c r="A9" s="24"/>
      <c r="B9" s="86" t="s">
        <v>5</v>
      </c>
      <c r="C9" s="87"/>
      <c r="D9" s="36">
        <f>SUMIF($B17:$B99,"1",$E17:$E99)</f>
        <v>0</v>
      </c>
      <c r="E9" s="36">
        <f>SUMIF($B17:$B99,"2",$E17:$E99)</f>
        <v>0</v>
      </c>
      <c r="F9" s="36">
        <f>SUMIF($B17:$B99,"3",$E17:$E99)</f>
        <v>0</v>
      </c>
      <c r="G9" s="36">
        <f>SUMIF($B17:$B99,"4",$E17:$E99)</f>
        <v>0</v>
      </c>
      <c r="H9" s="36">
        <f>SUMIF($B17:$B99,"5",$E17:$E99)</f>
        <v>0</v>
      </c>
      <c r="I9" s="36">
        <f>SUMIF($B17:$B99,"6",$E17:$E99)</f>
        <v>0</v>
      </c>
      <c r="J9" s="36">
        <f>SUMIF($B17:$B99,"7",$E17:$E99)</f>
        <v>0</v>
      </c>
      <c r="K9" s="36">
        <f>SUMIF($B17:$B99,"8",$E17:$E99)</f>
        <v>0</v>
      </c>
      <c r="L9" s="36">
        <f>SUMIF($B17:$B99,"9",$E17:$E99)</f>
        <v>0</v>
      </c>
      <c r="M9" s="37">
        <f>SUMIF($B17:$B99,"10",$E17:$E99)</f>
        <v>0</v>
      </c>
      <c r="N9" s="41">
        <f>SUM(D9:M9)</f>
        <v>0</v>
      </c>
    </row>
    <row r="10" spans="1:14" s="5" customFormat="1" ht="21.75" customHeight="1" thickTop="1" x14ac:dyDescent="0.15">
      <c r="A10" s="24"/>
      <c r="B10" s="88" t="s">
        <v>37</v>
      </c>
      <c r="C10" s="89"/>
      <c r="D10" s="35">
        <f>SUMIF($B$17:$B$99,"1",$F$17:$G$99)</f>
        <v>0</v>
      </c>
      <c r="E10" s="35">
        <f>SUMIF($B$17:$B$99,"2",$F$17:$G$99)</f>
        <v>0</v>
      </c>
      <c r="F10" s="35">
        <f>SUMIF($B$17:$B$99,"3",$F$17:$G$99)</f>
        <v>0</v>
      </c>
      <c r="G10" s="35">
        <f>SUMIF($B$17:$B$99,"4",$F$17:$G$99)</f>
        <v>0</v>
      </c>
      <c r="H10" s="35">
        <f>SUMIF($B$17:$B$99,"5",$F$17:$G$99)</f>
        <v>0</v>
      </c>
      <c r="I10" s="35">
        <f>SUMIF($B$17:$B$99,"6",$F$17:$G$99)</f>
        <v>0</v>
      </c>
      <c r="J10" s="35">
        <f>SUMIF($B$17:$B$99,"7",$F$17:$G$99)</f>
        <v>0</v>
      </c>
      <c r="K10" s="35">
        <f>SUMIF($B$17:$B$99,"8",$F$17:$G$99)</f>
        <v>0</v>
      </c>
      <c r="L10" s="35">
        <f>SUMIF($B$17:$B$99,"9",$F$17:$G$99)</f>
        <v>0</v>
      </c>
      <c r="M10" s="38">
        <f>SUMIF($B$17:$B$99,"10",$F$17:$G$99)</f>
        <v>0</v>
      </c>
      <c r="N10" s="42">
        <f>SUM(D10:M10)</f>
        <v>0</v>
      </c>
    </row>
    <row r="11" spans="1:14" s="5" customFormat="1" ht="21.75" customHeight="1" thickBot="1" x14ac:dyDescent="0.2">
      <c r="A11" s="24"/>
      <c r="B11" s="90" t="s">
        <v>38</v>
      </c>
      <c r="C11" s="91"/>
      <c r="D11" s="7">
        <f>SUMIF($B$17:$B$99,"1",$H$17:$I$99)</f>
        <v>0</v>
      </c>
      <c r="E11" s="7">
        <f>SUMIF($B$17:$B$99,"2",$H$17:$I$99)</f>
        <v>0</v>
      </c>
      <c r="F11" s="7">
        <f>SUMIF($B$17:$B$99,"3",$H$17:$I$99)</f>
        <v>0</v>
      </c>
      <c r="G11" s="7">
        <f>SUMIF($B$17:$B$99,"4",$H$17:$I$99)</f>
        <v>0</v>
      </c>
      <c r="H11" s="7">
        <f>SUMIF($B$17:$B$99,"5",$H$17:$I$99)</f>
        <v>0</v>
      </c>
      <c r="I11" s="7">
        <f>SUMIF($B$17:$B$99,"6",$H$17:$I$99)</f>
        <v>0</v>
      </c>
      <c r="J11" s="7">
        <f>SUMIF($B$17:$B$99,"7",$H$17:$I$99)</f>
        <v>0</v>
      </c>
      <c r="K11" s="7">
        <f>SUMIF($B$17:$B$99,"8",$H$17:$I$99)</f>
        <v>0</v>
      </c>
      <c r="L11" s="7">
        <f>SUMIF($B$17:$B$99,"9",$H$17:$I$99)</f>
        <v>0</v>
      </c>
      <c r="M11" s="39">
        <f>SUMIF($B$17:$B$99,"10",$H$17:$I$99)</f>
        <v>0</v>
      </c>
      <c r="N11" s="43">
        <f t="shared" ref="N11" si="0">SUM(D11:M11)</f>
        <v>0</v>
      </c>
    </row>
    <row r="12" spans="1:14" s="5" customFormat="1" ht="21.75" customHeight="1" thickTop="1" thickBot="1" x14ac:dyDescent="0.2">
      <c r="A12" s="24"/>
      <c r="B12" s="98" t="s">
        <v>39</v>
      </c>
      <c r="C12" s="99"/>
      <c r="D12" s="29">
        <f>D10-+D11</f>
        <v>0</v>
      </c>
      <c r="E12" s="29">
        <f t="shared" ref="E12:L12" si="1">E10-+E11</f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>M10-+M11</f>
        <v>0</v>
      </c>
      <c r="N12" s="35">
        <f>N10-+N11</f>
        <v>0</v>
      </c>
    </row>
    <row r="13" spans="1:14" s="5" customFormat="1" ht="21.75" customHeight="1" thickTop="1" thickBot="1" x14ac:dyDescent="0.2">
      <c r="A13" s="24"/>
      <c r="B13" s="100" t="s">
        <v>40</v>
      </c>
      <c r="C13" s="101"/>
      <c r="D13" s="32" t="str">
        <f t="shared" ref="D13:M13" si="2">IF(D9=0,"",D12/D9)</f>
        <v/>
      </c>
      <c r="E13" s="32" t="str">
        <f t="shared" si="2"/>
        <v/>
      </c>
      <c r="F13" s="32" t="str">
        <f t="shared" si="2"/>
        <v/>
      </c>
      <c r="G13" s="32" t="str">
        <f t="shared" si="2"/>
        <v/>
      </c>
      <c r="H13" s="32" t="str">
        <f t="shared" si="2"/>
        <v/>
      </c>
      <c r="I13" s="32" t="str">
        <f t="shared" si="2"/>
        <v/>
      </c>
      <c r="J13" s="32" t="str">
        <f t="shared" si="2"/>
        <v/>
      </c>
      <c r="K13" s="32" t="str">
        <f t="shared" si="2"/>
        <v/>
      </c>
      <c r="L13" s="32" t="str">
        <f t="shared" si="2"/>
        <v/>
      </c>
      <c r="M13" s="33" t="str">
        <f t="shared" si="2"/>
        <v/>
      </c>
      <c r="N13" s="34">
        <f>IF(N9=0,0,N12/N9)</f>
        <v>0</v>
      </c>
    </row>
    <row r="14" spans="1:14" s="5" customFormat="1" ht="14.25" thickTop="1" x14ac:dyDescent="0.15">
      <c r="A14" s="24"/>
      <c r="B14" s="24"/>
      <c r="C14" s="4"/>
      <c r="D14" s="6"/>
      <c r="E14" s="6"/>
      <c r="F14" s="6"/>
      <c r="G14" s="6"/>
      <c r="H14" s="6"/>
      <c r="I14" s="6"/>
      <c r="J14" s="6"/>
      <c r="K14" s="6"/>
      <c r="L14" s="6"/>
      <c r="M14" s="6"/>
    </row>
    <row r="16" spans="1:14" ht="39.75" customHeight="1" x14ac:dyDescent="0.15">
      <c r="A16" s="75"/>
      <c r="B16" s="48" t="s">
        <v>22</v>
      </c>
      <c r="C16" s="48" t="s">
        <v>0</v>
      </c>
      <c r="D16" s="2" t="s">
        <v>1</v>
      </c>
      <c r="E16" s="2" t="s">
        <v>5</v>
      </c>
      <c r="F16" s="115" t="s">
        <v>2</v>
      </c>
      <c r="G16" s="116"/>
      <c r="H16" s="113" t="s">
        <v>19</v>
      </c>
      <c r="I16" s="114"/>
      <c r="J16" s="110" t="s">
        <v>17</v>
      </c>
      <c r="K16" s="110"/>
      <c r="L16" s="110" t="s">
        <v>3</v>
      </c>
      <c r="M16" s="110"/>
    </row>
    <row r="17" spans="1:13" x14ac:dyDescent="0.15">
      <c r="A17" s="75"/>
      <c r="B17" s="9"/>
      <c r="C17" s="69" t="e">
        <f>LOOKUP($B17,$D$6:$M$6,$D$5:$M$5)</f>
        <v>#N/A</v>
      </c>
      <c r="D17" s="10"/>
      <c r="E17" s="11"/>
      <c r="F17" s="96"/>
      <c r="G17" s="97"/>
      <c r="H17" s="96"/>
      <c r="I17" s="97"/>
      <c r="J17" s="109">
        <f>F17-H17</f>
        <v>0</v>
      </c>
      <c r="K17" s="109"/>
      <c r="L17" s="108" t="e">
        <f>J17/$F$3</f>
        <v>#DIV/0!</v>
      </c>
      <c r="M17" s="108"/>
    </row>
    <row r="18" spans="1:13" x14ac:dyDescent="0.15">
      <c r="A18" s="75"/>
      <c r="B18" s="9"/>
      <c r="C18" s="69" t="e">
        <f t="shared" ref="C18:C81" si="3">LOOKUP($B18,$D$6:$M$6,$D$5:$M$5)</f>
        <v>#N/A</v>
      </c>
      <c r="D18" s="10"/>
      <c r="E18" s="11"/>
      <c r="F18" s="96"/>
      <c r="G18" s="97"/>
      <c r="H18" s="96"/>
      <c r="I18" s="97"/>
      <c r="J18" s="109">
        <f t="shared" ref="J18:J81" si="4">F18-H18</f>
        <v>0</v>
      </c>
      <c r="K18" s="109"/>
      <c r="L18" s="108" t="e">
        <f t="shared" ref="L18:L81" si="5">J18/$F$3</f>
        <v>#DIV/0!</v>
      </c>
      <c r="M18" s="108"/>
    </row>
    <row r="19" spans="1:13" x14ac:dyDescent="0.15">
      <c r="A19" s="75"/>
      <c r="B19" s="9"/>
      <c r="C19" s="69" t="e">
        <f t="shared" si="3"/>
        <v>#N/A</v>
      </c>
      <c r="D19" s="10"/>
      <c r="E19" s="11"/>
      <c r="F19" s="96"/>
      <c r="G19" s="97"/>
      <c r="H19" s="96"/>
      <c r="I19" s="97"/>
      <c r="J19" s="109">
        <f t="shared" si="4"/>
        <v>0</v>
      </c>
      <c r="K19" s="109"/>
      <c r="L19" s="108" t="e">
        <f t="shared" si="5"/>
        <v>#DIV/0!</v>
      </c>
      <c r="M19" s="108"/>
    </row>
    <row r="20" spans="1:13" x14ac:dyDescent="0.15">
      <c r="A20" s="75"/>
      <c r="B20" s="9"/>
      <c r="C20" s="69" t="e">
        <f t="shared" si="3"/>
        <v>#N/A</v>
      </c>
      <c r="D20" s="9"/>
      <c r="E20" s="11"/>
      <c r="F20" s="96"/>
      <c r="G20" s="97"/>
      <c r="H20" s="96"/>
      <c r="I20" s="97"/>
      <c r="J20" s="109">
        <f t="shared" si="4"/>
        <v>0</v>
      </c>
      <c r="K20" s="109"/>
      <c r="L20" s="108" t="e">
        <f t="shared" si="5"/>
        <v>#DIV/0!</v>
      </c>
      <c r="M20" s="108"/>
    </row>
    <row r="21" spans="1:13" x14ac:dyDescent="0.15">
      <c r="A21" s="75"/>
      <c r="B21" s="9"/>
      <c r="C21" s="69" t="e">
        <f t="shared" si="3"/>
        <v>#N/A</v>
      </c>
      <c r="D21" s="9"/>
      <c r="E21" s="11"/>
      <c r="F21" s="96"/>
      <c r="G21" s="97"/>
      <c r="H21" s="96"/>
      <c r="I21" s="97"/>
      <c r="J21" s="109">
        <f t="shared" si="4"/>
        <v>0</v>
      </c>
      <c r="K21" s="109"/>
      <c r="L21" s="108" t="e">
        <f t="shared" si="5"/>
        <v>#DIV/0!</v>
      </c>
      <c r="M21" s="108"/>
    </row>
    <row r="22" spans="1:13" x14ac:dyDescent="0.15">
      <c r="A22" s="75"/>
      <c r="B22" s="9"/>
      <c r="C22" s="69" t="e">
        <f t="shared" si="3"/>
        <v>#N/A</v>
      </c>
      <c r="D22" s="9"/>
      <c r="E22" s="11"/>
      <c r="F22" s="96"/>
      <c r="G22" s="97"/>
      <c r="H22" s="96"/>
      <c r="I22" s="97"/>
      <c r="J22" s="109">
        <f t="shared" si="4"/>
        <v>0</v>
      </c>
      <c r="K22" s="109"/>
      <c r="L22" s="108" t="e">
        <f t="shared" si="5"/>
        <v>#DIV/0!</v>
      </c>
      <c r="M22" s="108"/>
    </row>
    <row r="23" spans="1:13" x14ac:dyDescent="0.15">
      <c r="A23" s="75"/>
      <c r="B23" s="9"/>
      <c r="C23" s="69" t="e">
        <f t="shared" si="3"/>
        <v>#N/A</v>
      </c>
      <c r="D23" s="10"/>
      <c r="E23" s="11"/>
      <c r="F23" s="96"/>
      <c r="G23" s="97"/>
      <c r="H23" s="96"/>
      <c r="I23" s="97"/>
      <c r="J23" s="109">
        <f t="shared" si="4"/>
        <v>0</v>
      </c>
      <c r="K23" s="109"/>
      <c r="L23" s="108" t="e">
        <f t="shared" si="5"/>
        <v>#DIV/0!</v>
      </c>
      <c r="M23" s="108"/>
    </row>
    <row r="24" spans="1:13" x14ac:dyDescent="0.15">
      <c r="A24" s="75"/>
      <c r="B24" s="9"/>
      <c r="C24" s="69" t="e">
        <f t="shared" si="3"/>
        <v>#N/A</v>
      </c>
      <c r="D24" s="9"/>
      <c r="E24" s="11"/>
      <c r="F24" s="96"/>
      <c r="G24" s="97"/>
      <c r="H24" s="96"/>
      <c r="I24" s="97"/>
      <c r="J24" s="109">
        <f t="shared" si="4"/>
        <v>0</v>
      </c>
      <c r="K24" s="109"/>
      <c r="L24" s="108" t="e">
        <f t="shared" si="5"/>
        <v>#DIV/0!</v>
      </c>
      <c r="M24" s="108"/>
    </row>
    <row r="25" spans="1:13" x14ac:dyDescent="0.15">
      <c r="A25" s="75"/>
      <c r="B25" s="9"/>
      <c r="C25" s="69" t="e">
        <f t="shared" si="3"/>
        <v>#N/A</v>
      </c>
      <c r="D25" s="9"/>
      <c r="E25" s="11"/>
      <c r="F25" s="96"/>
      <c r="G25" s="97"/>
      <c r="H25" s="96"/>
      <c r="I25" s="97"/>
      <c r="J25" s="109">
        <f t="shared" si="4"/>
        <v>0</v>
      </c>
      <c r="K25" s="109"/>
      <c r="L25" s="108" t="e">
        <f t="shared" si="5"/>
        <v>#DIV/0!</v>
      </c>
      <c r="M25" s="108"/>
    </row>
    <row r="26" spans="1:13" x14ac:dyDescent="0.15">
      <c r="A26" s="75"/>
      <c r="B26" s="9"/>
      <c r="C26" s="69" t="e">
        <f t="shared" si="3"/>
        <v>#N/A</v>
      </c>
      <c r="D26" s="9"/>
      <c r="E26" s="11"/>
      <c r="F26" s="96"/>
      <c r="G26" s="97"/>
      <c r="H26" s="96"/>
      <c r="I26" s="97"/>
      <c r="J26" s="109">
        <f t="shared" si="4"/>
        <v>0</v>
      </c>
      <c r="K26" s="109"/>
      <c r="L26" s="108" t="e">
        <f t="shared" si="5"/>
        <v>#DIV/0!</v>
      </c>
      <c r="M26" s="108"/>
    </row>
    <row r="27" spans="1:13" x14ac:dyDescent="0.15">
      <c r="A27" s="75"/>
      <c r="B27" s="9"/>
      <c r="C27" s="69" t="e">
        <f t="shared" si="3"/>
        <v>#N/A</v>
      </c>
      <c r="D27" s="68"/>
      <c r="E27" s="11"/>
      <c r="F27" s="96"/>
      <c r="G27" s="97"/>
      <c r="H27" s="96"/>
      <c r="I27" s="97"/>
      <c r="J27" s="109">
        <f t="shared" si="4"/>
        <v>0</v>
      </c>
      <c r="K27" s="109"/>
      <c r="L27" s="108" t="e">
        <f t="shared" si="5"/>
        <v>#DIV/0!</v>
      </c>
      <c r="M27" s="108"/>
    </row>
    <row r="28" spans="1:13" x14ac:dyDescent="0.15">
      <c r="A28" s="75"/>
      <c r="B28" s="9"/>
      <c r="C28" s="69" t="e">
        <f t="shared" si="3"/>
        <v>#N/A</v>
      </c>
      <c r="D28" s="68"/>
      <c r="E28" s="11"/>
      <c r="F28" s="96"/>
      <c r="G28" s="97"/>
      <c r="H28" s="96"/>
      <c r="I28" s="97"/>
      <c r="J28" s="109">
        <f t="shared" si="4"/>
        <v>0</v>
      </c>
      <c r="K28" s="109"/>
      <c r="L28" s="108" t="e">
        <f t="shared" si="5"/>
        <v>#DIV/0!</v>
      </c>
      <c r="M28" s="108"/>
    </row>
    <row r="29" spans="1:13" x14ac:dyDescent="0.15">
      <c r="A29" s="75"/>
      <c r="B29" s="9"/>
      <c r="C29" s="69" t="e">
        <f t="shared" si="3"/>
        <v>#N/A</v>
      </c>
      <c r="D29" s="68"/>
      <c r="E29" s="11"/>
      <c r="F29" s="96"/>
      <c r="G29" s="97"/>
      <c r="H29" s="96"/>
      <c r="I29" s="97"/>
      <c r="J29" s="109">
        <f t="shared" si="4"/>
        <v>0</v>
      </c>
      <c r="K29" s="109"/>
      <c r="L29" s="108" t="e">
        <f t="shared" si="5"/>
        <v>#DIV/0!</v>
      </c>
      <c r="M29" s="108"/>
    </row>
    <row r="30" spans="1:13" x14ac:dyDescent="0.15">
      <c r="A30" s="75"/>
      <c r="B30" s="9"/>
      <c r="C30" s="69" t="e">
        <f t="shared" si="3"/>
        <v>#N/A</v>
      </c>
      <c r="D30" s="68"/>
      <c r="E30" s="11"/>
      <c r="F30" s="96"/>
      <c r="G30" s="97"/>
      <c r="H30" s="96"/>
      <c r="I30" s="97"/>
      <c r="J30" s="109">
        <f t="shared" si="4"/>
        <v>0</v>
      </c>
      <c r="K30" s="109"/>
      <c r="L30" s="108" t="e">
        <f t="shared" si="5"/>
        <v>#DIV/0!</v>
      </c>
      <c r="M30" s="108"/>
    </row>
    <row r="31" spans="1:13" x14ac:dyDescent="0.15">
      <c r="A31" s="75"/>
      <c r="B31" s="9"/>
      <c r="C31" s="69" t="e">
        <f t="shared" si="3"/>
        <v>#N/A</v>
      </c>
      <c r="D31" s="68"/>
      <c r="E31" s="11"/>
      <c r="F31" s="96"/>
      <c r="G31" s="97"/>
      <c r="H31" s="96"/>
      <c r="I31" s="97"/>
      <c r="J31" s="109">
        <f t="shared" si="4"/>
        <v>0</v>
      </c>
      <c r="K31" s="109"/>
      <c r="L31" s="108" t="e">
        <f t="shared" si="5"/>
        <v>#DIV/0!</v>
      </c>
      <c r="M31" s="108"/>
    </row>
    <row r="32" spans="1:13" x14ac:dyDescent="0.15">
      <c r="A32" s="75"/>
      <c r="B32" s="9"/>
      <c r="C32" s="69" t="e">
        <f t="shared" si="3"/>
        <v>#N/A</v>
      </c>
      <c r="D32" s="68"/>
      <c r="E32" s="11"/>
      <c r="F32" s="96"/>
      <c r="G32" s="97"/>
      <c r="H32" s="96"/>
      <c r="I32" s="97"/>
      <c r="J32" s="109">
        <f t="shared" si="4"/>
        <v>0</v>
      </c>
      <c r="K32" s="109"/>
      <c r="L32" s="108" t="e">
        <f t="shared" si="5"/>
        <v>#DIV/0!</v>
      </c>
      <c r="M32" s="108"/>
    </row>
    <row r="33" spans="1:13" x14ac:dyDescent="0.15">
      <c r="A33" s="75"/>
      <c r="B33" s="9"/>
      <c r="C33" s="69" t="e">
        <f t="shared" si="3"/>
        <v>#N/A</v>
      </c>
      <c r="D33" s="68"/>
      <c r="E33" s="11"/>
      <c r="F33" s="96"/>
      <c r="G33" s="97"/>
      <c r="H33" s="96"/>
      <c r="I33" s="97"/>
      <c r="J33" s="109">
        <f t="shared" si="4"/>
        <v>0</v>
      </c>
      <c r="K33" s="109"/>
      <c r="L33" s="108" t="e">
        <f t="shared" si="5"/>
        <v>#DIV/0!</v>
      </c>
      <c r="M33" s="108"/>
    </row>
    <row r="34" spans="1:13" x14ac:dyDescent="0.15">
      <c r="A34" s="75"/>
      <c r="B34" s="9"/>
      <c r="C34" s="69" t="e">
        <f t="shared" si="3"/>
        <v>#N/A</v>
      </c>
      <c r="D34" s="67"/>
      <c r="E34" s="11"/>
      <c r="F34" s="96"/>
      <c r="G34" s="97"/>
      <c r="H34" s="96"/>
      <c r="I34" s="97"/>
      <c r="J34" s="109">
        <f t="shared" si="4"/>
        <v>0</v>
      </c>
      <c r="K34" s="109"/>
      <c r="L34" s="108" t="e">
        <f t="shared" si="5"/>
        <v>#DIV/0!</v>
      </c>
      <c r="M34" s="108"/>
    </row>
    <row r="35" spans="1:13" x14ac:dyDescent="0.15">
      <c r="A35" s="75"/>
      <c r="B35" s="9"/>
      <c r="C35" s="69" t="e">
        <f t="shared" si="3"/>
        <v>#N/A</v>
      </c>
      <c r="D35" s="67"/>
      <c r="E35" s="11"/>
      <c r="F35" s="96"/>
      <c r="G35" s="97"/>
      <c r="H35" s="96"/>
      <c r="I35" s="97"/>
      <c r="J35" s="109">
        <f t="shared" si="4"/>
        <v>0</v>
      </c>
      <c r="K35" s="109"/>
      <c r="L35" s="108" t="e">
        <f t="shared" si="5"/>
        <v>#DIV/0!</v>
      </c>
      <c r="M35" s="108"/>
    </row>
    <row r="36" spans="1:13" x14ac:dyDescent="0.15">
      <c r="A36" s="75"/>
      <c r="B36" s="9"/>
      <c r="C36" s="69" t="e">
        <f t="shared" si="3"/>
        <v>#N/A</v>
      </c>
      <c r="D36" s="67"/>
      <c r="E36" s="11"/>
      <c r="F36" s="96"/>
      <c r="G36" s="97"/>
      <c r="H36" s="96"/>
      <c r="I36" s="97"/>
      <c r="J36" s="109">
        <f t="shared" si="4"/>
        <v>0</v>
      </c>
      <c r="K36" s="109"/>
      <c r="L36" s="108" t="e">
        <f t="shared" si="5"/>
        <v>#DIV/0!</v>
      </c>
      <c r="M36" s="108"/>
    </row>
    <row r="37" spans="1:13" x14ac:dyDescent="0.15">
      <c r="A37" s="75"/>
      <c r="B37" s="9"/>
      <c r="C37" s="69" t="e">
        <f t="shared" si="3"/>
        <v>#N/A</v>
      </c>
      <c r="D37" s="67"/>
      <c r="E37" s="11"/>
      <c r="F37" s="96"/>
      <c r="G37" s="97"/>
      <c r="H37" s="96"/>
      <c r="I37" s="97"/>
      <c r="J37" s="109">
        <f t="shared" si="4"/>
        <v>0</v>
      </c>
      <c r="K37" s="109"/>
      <c r="L37" s="108" t="e">
        <f t="shared" si="5"/>
        <v>#DIV/0!</v>
      </c>
      <c r="M37" s="108"/>
    </row>
    <row r="38" spans="1:13" x14ac:dyDescent="0.15">
      <c r="A38" s="75"/>
      <c r="B38" s="9"/>
      <c r="C38" s="69" t="e">
        <f t="shared" si="3"/>
        <v>#N/A</v>
      </c>
      <c r="D38" s="67"/>
      <c r="E38" s="11"/>
      <c r="F38" s="96"/>
      <c r="G38" s="97"/>
      <c r="H38" s="96"/>
      <c r="I38" s="97"/>
      <c r="J38" s="109">
        <f t="shared" si="4"/>
        <v>0</v>
      </c>
      <c r="K38" s="109"/>
      <c r="L38" s="108" t="e">
        <f t="shared" si="5"/>
        <v>#DIV/0!</v>
      </c>
      <c r="M38" s="108"/>
    </row>
    <row r="39" spans="1:13" x14ac:dyDescent="0.15">
      <c r="A39" s="75"/>
      <c r="B39" s="9"/>
      <c r="C39" s="69" t="e">
        <f t="shared" si="3"/>
        <v>#N/A</v>
      </c>
      <c r="D39" s="67"/>
      <c r="E39" s="11"/>
      <c r="F39" s="96"/>
      <c r="G39" s="97"/>
      <c r="H39" s="96"/>
      <c r="I39" s="97"/>
      <c r="J39" s="109">
        <f t="shared" si="4"/>
        <v>0</v>
      </c>
      <c r="K39" s="109"/>
      <c r="L39" s="108" t="e">
        <f t="shared" si="5"/>
        <v>#DIV/0!</v>
      </c>
      <c r="M39" s="108"/>
    </row>
    <row r="40" spans="1:13" x14ac:dyDescent="0.15">
      <c r="A40" s="75"/>
      <c r="B40" s="9"/>
      <c r="C40" s="69" t="e">
        <f t="shared" si="3"/>
        <v>#N/A</v>
      </c>
      <c r="D40" s="67"/>
      <c r="E40" s="11"/>
      <c r="F40" s="96"/>
      <c r="G40" s="97"/>
      <c r="H40" s="96"/>
      <c r="I40" s="97"/>
      <c r="J40" s="109">
        <f t="shared" si="4"/>
        <v>0</v>
      </c>
      <c r="K40" s="109"/>
      <c r="L40" s="108" t="e">
        <f t="shared" si="5"/>
        <v>#DIV/0!</v>
      </c>
      <c r="M40" s="108"/>
    </row>
    <row r="41" spans="1:13" x14ac:dyDescent="0.15">
      <c r="A41" s="75"/>
      <c r="B41" s="9"/>
      <c r="C41" s="69" t="e">
        <f t="shared" si="3"/>
        <v>#N/A</v>
      </c>
      <c r="D41" s="67"/>
      <c r="E41" s="11"/>
      <c r="F41" s="96"/>
      <c r="G41" s="97"/>
      <c r="H41" s="96"/>
      <c r="I41" s="97"/>
      <c r="J41" s="109">
        <f t="shared" si="4"/>
        <v>0</v>
      </c>
      <c r="K41" s="109"/>
      <c r="L41" s="108" t="e">
        <f t="shared" si="5"/>
        <v>#DIV/0!</v>
      </c>
      <c r="M41" s="108"/>
    </row>
    <row r="42" spans="1:13" x14ac:dyDescent="0.15">
      <c r="A42" s="75"/>
      <c r="B42" s="9"/>
      <c r="C42" s="69" t="e">
        <f t="shared" si="3"/>
        <v>#N/A</v>
      </c>
      <c r="D42" s="67"/>
      <c r="E42" s="11"/>
      <c r="F42" s="96"/>
      <c r="G42" s="97"/>
      <c r="H42" s="96"/>
      <c r="I42" s="97"/>
      <c r="J42" s="109">
        <f t="shared" si="4"/>
        <v>0</v>
      </c>
      <c r="K42" s="109"/>
      <c r="L42" s="108" t="e">
        <f t="shared" si="5"/>
        <v>#DIV/0!</v>
      </c>
      <c r="M42" s="108"/>
    </row>
    <row r="43" spans="1:13" x14ac:dyDescent="0.15">
      <c r="A43" s="75"/>
      <c r="B43" s="9"/>
      <c r="C43" s="69" t="e">
        <f t="shared" si="3"/>
        <v>#N/A</v>
      </c>
      <c r="D43" s="67"/>
      <c r="E43" s="11"/>
      <c r="F43" s="96"/>
      <c r="G43" s="97"/>
      <c r="H43" s="96"/>
      <c r="I43" s="97"/>
      <c r="J43" s="109">
        <f t="shared" si="4"/>
        <v>0</v>
      </c>
      <c r="K43" s="109"/>
      <c r="L43" s="108" t="e">
        <f t="shared" si="5"/>
        <v>#DIV/0!</v>
      </c>
      <c r="M43" s="108"/>
    </row>
    <row r="44" spans="1:13" x14ac:dyDescent="0.15">
      <c r="A44" s="75"/>
      <c r="B44" s="9"/>
      <c r="C44" s="69" t="e">
        <f t="shared" si="3"/>
        <v>#N/A</v>
      </c>
      <c r="D44" s="67"/>
      <c r="E44" s="11"/>
      <c r="F44" s="96"/>
      <c r="G44" s="97"/>
      <c r="H44" s="96"/>
      <c r="I44" s="97"/>
      <c r="J44" s="109">
        <f t="shared" si="4"/>
        <v>0</v>
      </c>
      <c r="K44" s="109"/>
      <c r="L44" s="108" t="e">
        <f t="shared" si="5"/>
        <v>#DIV/0!</v>
      </c>
      <c r="M44" s="108"/>
    </row>
    <row r="45" spans="1:13" x14ac:dyDescent="0.15">
      <c r="A45" s="75"/>
      <c r="B45" s="9"/>
      <c r="C45" s="69" t="e">
        <f t="shared" si="3"/>
        <v>#N/A</v>
      </c>
      <c r="D45" s="67"/>
      <c r="E45" s="11"/>
      <c r="F45" s="96"/>
      <c r="G45" s="97"/>
      <c r="H45" s="96"/>
      <c r="I45" s="97"/>
      <c r="J45" s="109">
        <f t="shared" si="4"/>
        <v>0</v>
      </c>
      <c r="K45" s="109"/>
      <c r="L45" s="108" t="e">
        <f t="shared" si="5"/>
        <v>#DIV/0!</v>
      </c>
      <c r="M45" s="108"/>
    </row>
    <row r="46" spans="1:13" x14ac:dyDescent="0.15">
      <c r="A46" s="75"/>
      <c r="B46" s="9"/>
      <c r="C46" s="69" t="e">
        <f t="shared" si="3"/>
        <v>#N/A</v>
      </c>
      <c r="D46" s="67"/>
      <c r="E46" s="11"/>
      <c r="F46" s="96"/>
      <c r="G46" s="97"/>
      <c r="H46" s="96"/>
      <c r="I46" s="97"/>
      <c r="J46" s="109">
        <f t="shared" si="4"/>
        <v>0</v>
      </c>
      <c r="K46" s="109"/>
      <c r="L46" s="108" t="e">
        <f t="shared" si="5"/>
        <v>#DIV/0!</v>
      </c>
      <c r="M46" s="108"/>
    </row>
    <row r="47" spans="1:13" x14ac:dyDescent="0.15">
      <c r="A47" s="75"/>
      <c r="B47" s="9"/>
      <c r="C47" s="69" t="e">
        <f t="shared" si="3"/>
        <v>#N/A</v>
      </c>
      <c r="D47" s="67"/>
      <c r="E47" s="11"/>
      <c r="F47" s="96"/>
      <c r="G47" s="97"/>
      <c r="H47" s="96"/>
      <c r="I47" s="97"/>
      <c r="J47" s="109">
        <f t="shared" si="4"/>
        <v>0</v>
      </c>
      <c r="K47" s="109"/>
      <c r="L47" s="108" t="e">
        <f t="shared" si="5"/>
        <v>#DIV/0!</v>
      </c>
      <c r="M47" s="108"/>
    </row>
    <row r="48" spans="1:13" x14ac:dyDescent="0.15">
      <c r="A48" s="75"/>
      <c r="B48" s="9"/>
      <c r="C48" s="69" t="e">
        <f t="shared" si="3"/>
        <v>#N/A</v>
      </c>
      <c r="D48" s="67"/>
      <c r="E48" s="11"/>
      <c r="F48" s="96"/>
      <c r="G48" s="97"/>
      <c r="H48" s="96"/>
      <c r="I48" s="97"/>
      <c r="J48" s="109">
        <f t="shared" si="4"/>
        <v>0</v>
      </c>
      <c r="K48" s="109"/>
      <c r="L48" s="108" t="e">
        <f t="shared" si="5"/>
        <v>#DIV/0!</v>
      </c>
      <c r="M48" s="108"/>
    </row>
    <row r="49" spans="1:13" x14ac:dyDescent="0.15">
      <c r="A49" s="75"/>
      <c r="B49" s="9"/>
      <c r="C49" s="69" t="e">
        <f t="shared" si="3"/>
        <v>#N/A</v>
      </c>
      <c r="D49" s="67"/>
      <c r="E49" s="11"/>
      <c r="F49" s="96"/>
      <c r="G49" s="97"/>
      <c r="H49" s="96"/>
      <c r="I49" s="97"/>
      <c r="J49" s="109">
        <f t="shared" si="4"/>
        <v>0</v>
      </c>
      <c r="K49" s="109"/>
      <c r="L49" s="108" t="e">
        <f t="shared" si="5"/>
        <v>#DIV/0!</v>
      </c>
      <c r="M49" s="108"/>
    </row>
    <row r="50" spans="1:13" x14ac:dyDescent="0.15">
      <c r="A50" s="75"/>
      <c r="B50" s="9"/>
      <c r="C50" s="69" t="e">
        <f t="shared" si="3"/>
        <v>#N/A</v>
      </c>
      <c r="D50" s="67"/>
      <c r="E50" s="11"/>
      <c r="F50" s="96"/>
      <c r="G50" s="97"/>
      <c r="H50" s="96"/>
      <c r="I50" s="97"/>
      <c r="J50" s="109">
        <f t="shared" si="4"/>
        <v>0</v>
      </c>
      <c r="K50" s="109"/>
      <c r="L50" s="108" t="e">
        <f t="shared" si="5"/>
        <v>#DIV/0!</v>
      </c>
      <c r="M50" s="108"/>
    </row>
    <row r="51" spans="1:13" x14ac:dyDescent="0.15">
      <c r="A51" s="75"/>
      <c r="B51" s="9"/>
      <c r="C51" s="69" t="e">
        <f t="shared" si="3"/>
        <v>#N/A</v>
      </c>
      <c r="D51" s="67"/>
      <c r="E51" s="11"/>
      <c r="F51" s="96"/>
      <c r="G51" s="97"/>
      <c r="H51" s="96"/>
      <c r="I51" s="97"/>
      <c r="J51" s="109">
        <f t="shared" si="4"/>
        <v>0</v>
      </c>
      <c r="K51" s="109"/>
      <c r="L51" s="108" t="e">
        <f t="shared" si="5"/>
        <v>#DIV/0!</v>
      </c>
      <c r="M51" s="108"/>
    </row>
    <row r="52" spans="1:13" x14ac:dyDescent="0.15">
      <c r="A52" s="75"/>
      <c r="B52" s="9"/>
      <c r="C52" s="69" t="e">
        <f t="shared" si="3"/>
        <v>#N/A</v>
      </c>
      <c r="D52" s="67"/>
      <c r="E52" s="11"/>
      <c r="F52" s="96"/>
      <c r="G52" s="97"/>
      <c r="H52" s="96"/>
      <c r="I52" s="97"/>
      <c r="J52" s="109">
        <f t="shared" si="4"/>
        <v>0</v>
      </c>
      <c r="K52" s="109"/>
      <c r="L52" s="108" t="e">
        <f t="shared" si="5"/>
        <v>#DIV/0!</v>
      </c>
      <c r="M52" s="108"/>
    </row>
    <row r="53" spans="1:13" x14ac:dyDescent="0.15">
      <c r="A53" s="75"/>
      <c r="B53" s="9"/>
      <c r="C53" s="69" t="e">
        <f t="shared" si="3"/>
        <v>#N/A</v>
      </c>
      <c r="D53" s="67"/>
      <c r="E53" s="11"/>
      <c r="F53" s="96"/>
      <c r="G53" s="97"/>
      <c r="H53" s="96"/>
      <c r="I53" s="97"/>
      <c r="J53" s="109">
        <f t="shared" si="4"/>
        <v>0</v>
      </c>
      <c r="K53" s="109"/>
      <c r="L53" s="108" t="e">
        <f t="shared" si="5"/>
        <v>#DIV/0!</v>
      </c>
      <c r="M53" s="108"/>
    </row>
    <row r="54" spans="1:13" x14ac:dyDescent="0.15">
      <c r="A54" s="75"/>
      <c r="B54" s="9"/>
      <c r="C54" s="69" t="e">
        <f t="shared" si="3"/>
        <v>#N/A</v>
      </c>
      <c r="D54" s="67"/>
      <c r="E54" s="11"/>
      <c r="F54" s="96"/>
      <c r="G54" s="97"/>
      <c r="H54" s="96"/>
      <c r="I54" s="97"/>
      <c r="J54" s="109">
        <f t="shared" si="4"/>
        <v>0</v>
      </c>
      <c r="K54" s="109"/>
      <c r="L54" s="108" t="e">
        <f t="shared" si="5"/>
        <v>#DIV/0!</v>
      </c>
      <c r="M54" s="108"/>
    </row>
    <row r="55" spans="1:13" x14ac:dyDescent="0.15">
      <c r="A55" s="75"/>
      <c r="B55" s="9"/>
      <c r="C55" s="69" t="e">
        <f t="shared" si="3"/>
        <v>#N/A</v>
      </c>
      <c r="D55" s="67"/>
      <c r="E55" s="11"/>
      <c r="F55" s="96"/>
      <c r="G55" s="97"/>
      <c r="H55" s="96"/>
      <c r="I55" s="97"/>
      <c r="J55" s="109">
        <f t="shared" si="4"/>
        <v>0</v>
      </c>
      <c r="K55" s="109"/>
      <c r="L55" s="108" t="e">
        <f t="shared" si="5"/>
        <v>#DIV/0!</v>
      </c>
      <c r="M55" s="108"/>
    </row>
    <row r="56" spans="1:13" x14ac:dyDescent="0.15">
      <c r="A56" s="75"/>
      <c r="B56" s="9"/>
      <c r="C56" s="69" t="e">
        <f t="shared" si="3"/>
        <v>#N/A</v>
      </c>
      <c r="D56" s="67"/>
      <c r="E56" s="11"/>
      <c r="F56" s="96"/>
      <c r="G56" s="97"/>
      <c r="H56" s="96"/>
      <c r="I56" s="97"/>
      <c r="J56" s="109">
        <f t="shared" si="4"/>
        <v>0</v>
      </c>
      <c r="K56" s="109"/>
      <c r="L56" s="108" t="e">
        <f t="shared" si="5"/>
        <v>#DIV/0!</v>
      </c>
      <c r="M56" s="108"/>
    </row>
    <row r="57" spans="1:13" x14ac:dyDescent="0.15">
      <c r="A57" s="75"/>
      <c r="B57" s="9"/>
      <c r="C57" s="69" t="e">
        <f t="shared" si="3"/>
        <v>#N/A</v>
      </c>
      <c r="D57" s="67"/>
      <c r="E57" s="11"/>
      <c r="F57" s="96"/>
      <c r="G57" s="97"/>
      <c r="H57" s="96"/>
      <c r="I57" s="97"/>
      <c r="J57" s="109">
        <f t="shared" si="4"/>
        <v>0</v>
      </c>
      <c r="K57" s="109"/>
      <c r="L57" s="108" t="e">
        <f t="shared" si="5"/>
        <v>#DIV/0!</v>
      </c>
      <c r="M57" s="108"/>
    </row>
    <row r="58" spans="1:13" x14ac:dyDescent="0.15">
      <c r="A58" s="75"/>
      <c r="B58" s="9"/>
      <c r="C58" s="69" t="e">
        <f t="shared" si="3"/>
        <v>#N/A</v>
      </c>
      <c r="D58" s="67"/>
      <c r="E58" s="11"/>
      <c r="F58" s="96"/>
      <c r="G58" s="97"/>
      <c r="H58" s="96"/>
      <c r="I58" s="97"/>
      <c r="J58" s="109">
        <f t="shared" si="4"/>
        <v>0</v>
      </c>
      <c r="K58" s="109"/>
      <c r="L58" s="108" t="e">
        <f t="shared" si="5"/>
        <v>#DIV/0!</v>
      </c>
      <c r="M58" s="108"/>
    </row>
    <row r="59" spans="1:13" x14ac:dyDescent="0.15">
      <c r="A59" s="75"/>
      <c r="B59" s="9"/>
      <c r="C59" s="69" t="e">
        <f t="shared" si="3"/>
        <v>#N/A</v>
      </c>
      <c r="D59" s="67"/>
      <c r="E59" s="11"/>
      <c r="F59" s="96"/>
      <c r="G59" s="97"/>
      <c r="H59" s="96"/>
      <c r="I59" s="97"/>
      <c r="J59" s="109">
        <f t="shared" si="4"/>
        <v>0</v>
      </c>
      <c r="K59" s="109"/>
      <c r="L59" s="108" t="e">
        <f t="shared" si="5"/>
        <v>#DIV/0!</v>
      </c>
      <c r="M59" s="108"/>
    </row>
    <row r="60" spans="1:13" x14ac:dyDescent="0.15">
      <c r="A60" s="75"/>
      <c r="B60" s="9"/>
      <c r="C60" s="69" t="e">
        <f t="shared" si="3"/>
        <v>#N/A</v>
      </c>
      <c r="D60" s="67"/>
      <c r="E60" s="11"/>
      <c r="F60" s="96"/>
      <c r="G60" s="97"/>
      <c r="H60" s="96"/>
      <c r="I60" s="97"/>
      <c r="J60" s="109">
        <f t="shared" si="4"/>
        <v>0</v>
      </c>
      <c r="K60" s="109"/>
      <c r="L60" s="108" t="e">
        <f t="shared" si="5"/>
        <v>#DIV/0!</v>
      </c>
      <c r="M60" s="108"/>
    </row>
    <row r="61" spans="1:13" x14ac:dyDescent="0.15">
      <c r="A61" s="75"/>
      <c r="B61" s="9"/>
      <c r="C61" s="69" t="e">
        <f t="shared" si="3"/>
        <v>#N/A</v>
      </c>
      <c r="D61" s="67"/>
      <c r="E61" s="11"/>
      <c r="F61" s="96"/>
      <c r="G61" s="97"/>
      <c r="H61" s="96"/>
      <c r="I61" s="97"/>
      <c r="J61" s="109">
        <f t="shared" si="4"/>
        <v>0</v>
      </c>
      <c r="K61" s="109"/>
      <c r="L61" s="108" t="e">
        <f t="shared" si="5"/>
        <v>#DIV/0!</v>
      </c>
      <c r="M61" s="108"/>
    </row>
    <row r="62" spans="1:13" x14ac:dyDescent="0.15">
      <c r="A62" s="75"/>
      <c r="B62" s="9"/>
      <c r="C62" s="69" t="e">
        <f t="shared" si="3"/>
        <v>#N/A</v>
      </c>
      <c r="D62" s="67"/>
      <c r="E62" s="11"/>
      <c r="F62" s="96"/>
      <c r="G62" s="97"/>
      <c r="H62" s="96"/>
      <c r="I62" s="97"/>
      <c r="J62" s="109">
        <f t="shared" si="4"/>
        <v>0</v>
      </c>
      <c r="K62" s="109"/>
      <c r="L62" s="108" t="e">
        <f t="shared" si="5"/>
        <v>#DIV/0!</v>
      </c>
      <c r="M62" s="108"/>
    </row>
    <row r="63" spans="1:13" x14ac:dyDescent="0.15">
      <c r="A63" s="75"/>
      <c r="B63" s="9"/>
      <c r="C63" s="69" t="e">
        <f t="shared" si="3"/>
        <v>#N/A</v>
      </c>
      <c r="D63" s="67"/>
      <c r="E63" s="11"/>
      <c r="F63" s="96"/>
      <c r="G63" s="97"/>
      <c r="H63" s="96"/>
      <c r="I63" s="97"/>
      <c r="J63" s="109">
        <f t="shared" si="4"/>
        <v>0</v>
      </c>
      <c r="K63" s="109"/>
      <c r="L63" s="108" t="e">
        <f t="shared" si="5"/>
        <v>#DIV/0!</v>
      </c>
      <c r="M63" s="108"/>
    </row>
    <row r="64" spans="1:13" x14ac:dyDescent="0.15">
      <c r="A64" s="75"/>
      <c r="B64" s="9"/>
      <c r="C64" s="69" t="e">
        <f t="shared" si="3"/>
        <v>#N/A</v>
      </c>
      <c r="D64" s="67"/>
      <c r="E64" s="11"/>
      <c r="F64" s="96"/>
      <c r="G64" s="97"/>
      <c r="H64" s="96"/>
      <c r="I64" s="97"/>
      <c r="J64" s="109">
        <f t="shared" si="4"/>
        <v>0</v>
      </c>
      <c r="K64" s="109"/>
      <c r="L64" s="108" t="e">
        <f t="shared" si="5"/>
        <v>#DIV/0!</v>
      </c>
      <c r="M64" s="108"/>
    </row>
    <row r="65" spans="1:13" x14ac:dyDescent="0.15">
      <c r="A65" s="75"/>
      <c r="B65" s="9"/>
      <c r="C65" s="69" t="e">
        <f t="shared" si="3"/>
        <v>#N/A</v>
      </c>
      <c r="D65" s="67"/>
      <c r="E65" s="11"/>
      <c r="F65" s="96"/>
      <c r="G65" s="97"/>
      <c r="H65" s="96"/>
      <c r="I65" s="97"/>
      <c r="J65" s="109">
        <f t="shared" si="4"/>
        <v>0</v>
      </c>
      <c r="K65" s="109"/>
      <c r="L65" s="108" t="e">
        <f t="shared" si="5"/>
        <v>#DIV/0!</v>
      </c>
      <c r="M65" s="108"/>
    </row>
    <row r="66" spans="1:13" x14ac:dyDescent="0.15">
      <c r="A66" s="75"/>
      <c r="B66" s="9"/>
      <c r="C66" s="69" t="e">
        <f t="shared" si="3"/>
        <v>#N/A</v>
      </c>
      <c r="D66" s="67"/>
      <c r="E66" s="11"/>
      <c r="F66" s="96"/>
      <c r="G66" s="97"/>
      <c r="H66" s="96"/>
      <c r="I66" s="97"/>
      <c r="J66" s="109">
        <f t="shared" si="4"/>
        <v>0</v>
      </c>
      <c r="K66" s="109"/>
      <c r="L66" s="108" t="e">
        <f t="shared" si="5"/>
        <v>#DIV/0!</v>
      </c>
      <c r="M66" s="108"/>
    </row>
    <row r="67" spans="1:13" x14ac:dyDescent="0.15">
      <c r="A67" s="75"/>
      <c r="B67" s="9"/>
      <c r="C67" s="69" t="e">
        <f t="shared" si="3"/>
        <v>#N/A</v>
      </c>
      <c r="D67" s="67"/>
      <c r="E67" s="11"/>
      <c r="F67" s="96"/>
      <c r="G67" s="97"/>
      <c r="H67" s="96"/>
      <c r="I67" s="97"/>
      <c r="J67" s="109">
        <f t="shared" si="4"/>
        <v>0</v>
      </c>
      <c r="K67" s="109"/>
      <c r="L67" s="108" t="e">
        <f t="shared" si="5"/>
        <v>#DIV/0!</v>
      </c>
      <c r="M67" s="108"/>
    </row>
    <row r="68" spans="1:13" x14ac:dyDescent="0.15">
      <c r="A68" s="75"/>
      <c r="B68" s="9"/>
      <c r="C68" s="69" t="e">
        <f t="shared" si="3"/>
        <v>#N/A</v>
      </c>
      <c r="D68" s="67"/>
      <c r="E68" s="11"/>
      <c r="F68" s="96"/>
      <c r="G68" s="97"/>
      <c r="H68" s="96"/>
      <c r="I68" s="97"/>
      <c r="J68" s="109">
        <f t="shared" si="4"/>
        <v>0</v>
      </c>
      <c r="K68" s="109"/>
      <c r="L68" s="108" t="e">
        <f t="shared" si="5"/>
        <v>#DIV/0!</v>
      </c>
      <c r="M68" s="108"/>
    </row>
    <row r="69" spans="1:13" x14ac:dyDescent="0.15">
      <c r="A69" s="75"/>
      <c r="B69" s="9"/>
      <c r="C69" s="69" t="e">
        <f t="shared" si="3"/>
        <v>#N/A</v>
      </c>
      <c r="D69" s="67"/>
      <c r="E69" s="11"/>
      <c r="F69" s="96"/>
      <c r="G69" s="97"/>
      <c r="H69" s="96"/>
      <c r="I69" s="97"/>
      <c r="J69" s="109">
        <f t="shared" si="4"/>
        <v>0</v>
      </c>
      <c r="K69" s="109"/>
      <c r="L69" s="108" t="e">
        <f t="shared" si="5"/>
        <v>#DIV/0!</v>
      </c>
      <c r="M69" s="108"/>
    </row>
    <row r="70" spans="1:13" x14ac:dyDescent="0.15">
      <c r="A70" s="75"/>
      <c r="B70" s="9"/>
      <c r="C70" s="69" t="e">
        <f t="shared" si="3"/>
        <v>#N/A</v>
      </c>
      <c r="D70" s="67"/>
      <c r="E70" s="11"/>
      <c r="F70" s="96"/>
      <c r="G70" s="97"/>
      <c r="H70" s="96"/>
      <c r="I70" s="97"/>
      <c r="J70" s="109">
        <f t="shared" si="4"/>
        <v>0</v>
      </c>
      <c r="K70" s="109"/>
      <c r="L70" s="108" t="e">
        <f t="shared" si="5"/>
        <v>#DIV/0!</v>
      </c>
      <c r="M70" s="108"/>
    </row>
    <row r="71" spans="1:13" x14ac:dyDescent="0.15">
      <c r="A71" s="75"/>
      <c r="B71" s="9"/>
      <c r="C71" s="69" t="e">
        <f t="shared" si="3"/>
        <v>#N/A</v>
      </c>
      <c r="D71" s="67"/>
      <c r="E71" s="11"/>
      <c r="F71" s="96"/>
      <c r="G71" s="97"/>
      <c r="H71" s="96"/>
      <c r="I71" s="97"/>
      <c r="J71" s="109">
        <f t="shared" si="4"/>
        <v>0</v>
      </c>
      <c r="K71" s="109"/>
      <c r="L71" s="108" t="e">
        <f t="shared" si="5"/>
        <v>#DIV/0!</v>
      </c>
      <c r="M71" s="108"/>
    </row>
    <row r="72" spans="1:13" x14ac:dyDescent="0.15">
      <c r="A72" s="75"/>
      <c r="B72" s="9"/>
      <c r="C72" s="69" t="e">
        <f t="shared" si="3"/>
        <v>#N/A</v>
      </c>
      <c r="D72" s="67"/>
      <c r="E72" s="11"/>
      <c r="F72" s="96"/>
      <c r="G72" s="97"/>
      <c r="H72" s="96"/>
      <c r="I72" s="97"/>
      <c r="J72" s="109">
        <f t="shared" si="4"/>
        <v>0</v>
      </c>
      <c r="K72" s="109"/>
      <c r="L72" s="108" t="e">
        <f t="shared" si="5"/>
        <v>#DIV/0!</v>
      </c>
      <c r="M72" s="108"/>
    </row>
    <row r="73" spans="1:13" x14ac:dyDescent="0.15">
      <c r="A73" s="75"/>
      <c r="B73" s="9"/>
      <c r="C73" s="69" t="e">
        <f t="shared" si="3"/>
        <v>#N/A</v>
      </c>
      <c r="D73" s="67"/>
      <c r="E73" s="11"/>
      <c r="F73" s="96"/>
      <c r="G73" s="97"/>
      <c r="H73" s="96"/>
      <c r="I73" s="97"/>
      <c r="J73" s="109">
        <f t="shared" si="4"/>
        <v>0</v>
      </c>
      <c r="K73" s="109"/>
      <c r="L73" s="108" t="e">
        <f t="shared" si="5"/>
        <v>#DIV/0!</v>
      </c>
      <c r="M73" s="108"/>
    </row>
    <row r="74" spans="1:13" x14ac:dyDescent="0.15">
      <c r="A74" s="75"/>
      <c r="B74" s="9"/>
      <c r="C74" s="69" t="e">
        <f t="shared" si="3"/>
        <v>#N/A</v>
      </c>
      <c r="D74" s="67"/>
      <c r="E74" s="11"/>
      <c r="F74" s="96"/>
      <c r="G74" s="97"/>
      <c r="H74" s="96"/>
      <c r="I74" s="97"/>
      <c r="J74" s="109">
        <f t="shared" si="4"/>
        <v>0</v>
      </c>
      <c r="K74" s="109"/>
      <c r="L74" s="108" t="e">
        <f t="shared" si="5"/>
        <v>#DIV/0!</v>
      </c>
      <c r="M74" s="108"/>
    </row>
    <row r="75" spans="1:13" x14ac:dyDescent="0.15">
      <c r="A75" s="75"/>
      <c r="B75" s="9"/>
      <c r="C75" s="69" t="e">
        <f t="shared" si="3"/>
        <v>#N/A</v>
      </c>
      <c r="D75" s="67"/>
      <c r="E75" s="11"/>
      <c r="F75" s="96"/>
      <c r="G75" s="97"/>
      <c r="H75" s="96"/>
      <c r="I75" s="97"/>
      <c r="J75" s="109">
        <f t="shared" si="4"/>
        <v>0</v>
      </c>
      <c r="K75" s="109"/>
      <c r="L75" s="108" t="e">
        <f t="shared" si="5"/>
        <v>#DIV/0!</v>
      </c>
      <c r="M75" s="108"/>
    </row>
    <row r="76" spans="1:13" x14ac:dyDescent="0.15">
      <c r="A76" s="75"/>
      <c r="B76" s="9"/>
      <c r="C76" s="69" t="e">
        <f t="shared" si="3"/>
        <v>#N/A</v>
      </c>
      <c r="D76" s="67"/>
      <c r="E76" s="11"/>
      <c r="F76" s="96"/>
      <c r="G76" s="97"/>
      <c r="H76" s="96"/>
      <c r="I76" s="97"/>
      <c r="J76" s="109">
        <f t="shared" si="4"/>
        <v>0</v>
      </c>
      <c r="K76" s="109"/>
      <c r="L76" s="108" t="e">
        <f t="shared" si="5"/>
        <v>#DIV/0!</v>
      </c>
      <c r="M76" s="108"/>
    </row>
    <row r="77" spans="1:13" x14ac:dyDescent="0.15">
      <c r="A77" s="75"/>
      <c r="B77" s="9"/>
      <c r="C77" s="69" t="e">
        <f t="shared" si="3"/>
        <v>#N/A</v>
      </c>
      <c r="D77" s="67"/>
      <c r="E77" s="11"/>
      <c r="F77" s="96"/>
      <c r="G77" s="97"/>
      <c r="H77" s="96"/>
      <c r="I77" s="97"/>
      <c r="J77" s="109">
        <f t="shared" si="4"/>
        <v>0</v>
      </c>
      <c r="K77" s="109"/>
      <c r="L77" s="108" t="e">
        <f t="shared" si="5"/>
        <v>#DIV/0!</v>
      </c>
      <c r="M77" s="108"/>
    </row>
    <row r="78" spans="1:13" x14ac:dyDescent="0.15">
      <c r="A78" s="75"/>
      <c r="B78" s="9"/>
      <c r="C78" s="69" t="e">
        <f t="shared" si="3"/>
        <v>#N/A</v>
      </c>
      <c r="D78" s="67"/>
      <c r="E78" s="11"/>
      <c r="F78" s="96"/>
      <c r="G78" s="97"/>
      <c r="H78" s="96"/>
      <c r="I78" s="97"/>
      <c r="J78" s="109">
        <f t="shared" si="4"/>
        <v>0</v>
      </c>
      <c r="K78" s="109"/>
      <c r="L78" s="108" t="e">
        <f t="shared" si="5"/>
        <v>#DIV/0!</v>
      </c>
      <c r="M78" s="108"/>
    </row>
    <row r="79" spans="1:13" x14ac:dyDescent="0.15">
      <c r="A79" s="75"/>
      <c r="B79" s="9"/>
      <c r="C79" s="69" t="e">
        <f t="shared" si="3"/>
        <v>#N/A</v>
      </c>
      <c r="D79" s="67"/>
      <c r="E79" s="11"/>
      <c r="F79" s="96"/>
      <c r="G79" s="97"/>
      <c r="H79" s="96"/>
      <c r="I79" s="97"/>
      <c r="J79" s="109">
        <f t="shared" si="4"/>
        <v>0</v>
      </c>
      <c r="K79" s="109"/>
      <c r="L79" s="108" t="e">
        <f t="shared" si="5"/>
        <v>#DIV/0!</v>
      </c>
      <c r="M79" s="108"/>
    </row>
    <row r="80" spans="1:13" x14ac:dyDescent="0.15">
      <c r="A80" s="75"/>
      <c r="B80" s="9"/>
      <c r="C80" s="69" t="e">
        <f t="shared" si="3"/>
        <v>#N/A</v>
      </c>
      <c r="D80" s="67"/>
      <c r="E80" s="11"/>
      <c r="F80" s="96"/>
      <c r="G80" s="97"/>
      <c r="H80" s="96"/>
      <c r="I80" s="97"/>
      <c r="J80" s="109">
        <f t="shared" si="4"/>
        <v>0</v>
      </c>
      <c r="K80" s="109"/>
      <c r="L80" s="108" t="e">
        <f t="shared" si="5"/>
        <v>#DIV/0!</v>
      </c>
      <c r="M80" s="108"/>
    </row>
    <row r="81" spans="1:13" x14ac:dyDescent="0.15">
      <c r="A81" s="75"/>
      <c r="B81" s="9"/>
      <c r="C81" s="69" t="e">
        <f t="shared" si="3"/>
        <v>#N/A</v>
      </c>
      <c r="D81" s="67"/>
      <c r="E81" s="11"/>
      <c r="F81" s="96"/>
      <c r="G81" s="97"/>
      <c r="H81" s="96"/>
      <c r="I81" s="97"/>
      <c r="J81" s="109">
        <f t="shared" si="4"/>
        <v>0</v>
      </c>
      <c r="K81" s="109"/>
      <c r="L81" s="108" t="e">
        <f t="shared" si="5"/>
        <v>#DIV/0!</v>
      </c>
      <c r="M81" s="108"/>
    </row>
    <row r="82" spans="1:13" x14ac:dyDescent="0.15">
      <c r="A82" s="75"/>
      <c r="B82" s="9"/>
      <c r="C82" s="69" t="e">
        <f t="shared" ref="C82:C99" si="6">LOOKUP($B82,$D$6:$M$6,$D$5:$M$5)</f>
        <v>#N/A</v>
      </c>
      <c r="D82" s="67"/>
      <c r="E82" s="11"/>
      <c r="F82" s="96"/>
      <c r="G82" s="97"/>
      <c r="H82" s="96"/>
      <c r="I82" s="97"/>
      <c r="J82" s="109">
        <f t="shared" ref="J82:J99" si="7">F82-H82</f>
        <v>0</v>
      </c>
      <c r="K82" s="109"/>
      <c r="L82" s="108" t="e">
        <f t="shared" ref="L82:L99" si="8">J82/$F$3</f>
        <v>#DIV/0!</v>
      </c>
      <c r="M82" s="108"/>
    </row>
    <row r="83" spans="1:13" x14ac:dyDescent="0.15">
      <c r="A83" s="75"/>
      <c r="B83" s="9"/>
      <c r="C83" s="69" t="e">
        <f t="shared" si="6"/>
        <v>#N/A</v>
      </c>
      <c r="D83" s="67"/>
      <c r="E83" s="11"/>
      <c r="F83" s="96"/>
      <c r="G83" s="97"/>
      <c r="H83" s="96"/>
      <c r="I83" s="97"/>
      <c r="J83" s="109">
        <f t="shared" si="7"/>
        <v>0</v>
      </c>
      <c r="K83" s="109"/>
      <c r="L83" s="108" t="e">
        <f t="shared" si="8"/>
        <v>#DIV/0!</v>
      </c>
      <c r="M83" s="108"/>
    </row>
    <row r="84" spans="1:13" x14ac:dyDescent="0.15">
      <c r="A84" s="75"/>
      <c r="B84" s="9"/>
      <c r="C84" s="69" t="e">
        <f t="shared" si="6"/>
        <v>#N/A</v>
      </c>
      <c r="D84" s="67"/>
      <c r="E84" s="11"/>
      <c r="F84" s="96"/>
      <c r="G84" s="97"/>
      <c r="H84" s="96"/>
      <c r="I84" s="97"/>
      <c r="J84" s="109">
        <f t="shared" si="7"/>
        <v>0</v>
      </c>
      <c r="K84" s="109"/>
      <c r="L84" s="108" t="e">
        <f t="shared" si="8"/>
        <v>#DIV/0!</v>
      </c>
      <c r="M84" s="108"/>
    </row>
    <row r="85" spans="1:13" x14ac:dyDescent="0.15">
      <c r="A85" s="75"/>
      <c r="B85" s="9"/>
      <c r="C85" s="69" t="e">
        <f t="shared" si="6"/>
        <v>#N/A</v>
      </c>
      <c r="D85" s="67"/>
      <c r="E85" s="11"/>
      <c r="F85" s="96"/>
      <c r="G85" s="97"/>
      <c r="H85" s="96"/>
      <c r="I85" s="97"/>
      <c r="J85" s="109">
        <f t="shared" si="7"/>
        <v>0</v>
      </c>
      <c r="K85" s="109"/>
      <c r="L85" s="108" t="e">
        <f t="shared" si="8"/>
        <v>#DIV/0!</v>
      </c>
      <c r="M85" s="108"/>
    </row>
    <row r="86" spans="1:13" x14ac:dyDescent="0.15">
      <c r="A86" s="75"/>
      <c r="B86" s="9"/>
      <c r="C86" s="69" t="e">
        <f t="shared" si="6"/>
        <v>#N/A</v>
      </c>
      <c r="D86" s="67"/>
      <c r="E86" s="11"/>
      <c r="F86" s="96"/>
      <c r="G86" s="97"/>
      <c r="H86" s="96"/>
      <c r="I86" s="97"/>
      <c r="J86" s="109">
        <f t="shared" si="7"/>
        <v>0</v>
      </c>
      <c r="K86" s="109"/>
      <c r="L86" s="108" t="e">
        <f t="shared" si="8"/>
        <v>#DIV/0!</v>
      </c>
      <c r="M86" s="108"/>
    </row>
    <row r="87" spans="1:13" x14ac:dyDescent="0.15">
      <c r="A87" s="75"/>
      <c r="B87" s="9"/>
      <c r="C87" s="69" t="e">
        <f t="shared" si="6"/>
        <v>#N/A</v>
      </c>
      <c r="D87" s="67"/>
      <c r="E87" s="11"/>
      <c r="F87" s="96"/>
      <c r="G87" s="97"/>
      <c r="H87" s="96"/>
      <c r="I87" s="97"/>
      <c r="J87" s="109">
        <f t="shared" si="7"/>
        <v>0</v>
      </c>
      <c r="K87" s="109"/>
      <c r="L87" s="108" t="e">
        <f t="shared" si="8"/>
        <v>#DIV/0!</v>
      </c>
      <c r="M87" s="108"/>
    </row>
    <row r="88" spans="1:13" x14ac:dyDescent="0.15">
      <c r="A88" s="75"/>
      <c r="B88" s="9"/>
      <c r="C88" s="69" t="e">
        <f t="shared" si="6"/>
        <v>#N/A</v>
      </c>
      <c r="D88" s="67"/>
      <c r="E88" s="11"/>
      <c r="F88" s="96"/>
      <c r="G88" s="97"/>
      <c r="H88" s="96"/>
      <c r="I88" s="97"/>
      <c r="J88" s="109">
        <f t="shared" si="7"/>
        <v>0</v>
      </c>
      <c r="K88" s="109"/>
      <c r="L88" s="108" t="e">
        <f t="shared" si="8"/>
        <v>#DIV/0!</v>
      </c>
      <c r="M88" s="108"/>
    </row>
    <row r="89" spans="1:13" x14ac:dyDescent="0.15">
      <c r="A89" s="75"/>
      <c r="B89" s="9"/>
      <c r="C89" s="69" t="e">
        <f t="shared" si="6"/>
        <v>#N/A</v>
      </c>
      <c r="D89" s="67"/>
      <c r="E89" s="11"/>
      <c r="F89" s="96"/>
      <c r="G89" s="97"/>
      <c r="H89" s="96"/>
      <c r="I89" s="97"/>
      <c r="J89" s="109">
        <f t="shared" si="7"/>
        <v>0</v>
      </c>
      <c r="K89" s="109"/>
      <c r="L89" s="108" t="e">
        <f t="shared" si="8"/>
        <v>#DIV/0!</v>
      </c>
      <c r="M89" s="108"/>
    </row>
    <row r="90" spans="1:13" x14ac:dyDescent="0.15">
      <c r="A90" s="75"/>
      <c r="B90" s="9"/>
      <c r="C90" s="69" t="e">
        <f t="shared" si="6"/>
        <v>#N/A</v>
      </c>
      <c r="D90" s="67"/>
      <c r="E90" s="11"/>
      <c r="F90" s="96"/>
      <c r="G90" s="97"/>
      <c r="H90" s="96"/>
      <c r="I90" s="97"/>
      <c r="J90" s="109">
        <f t="shared" si="7"/>
        <v>0</v>
      </c>
      <c r="K90" s="109"/>
      <c r="L90" s="108" t="e">
        <f t="shared" si="8"/>
        <v>#DIV/0!</v>
      </c>
      <c r="M90" s="108"/>
    </row>
    <row r="91" spans="1:13" x14ac:dyDescent="0.15">
      <c r="A91" s="75"/>
      <c r="B91" s="9"/>
      <c r="C91" s="69" t="e">
        <f t="shared" si="6"/>
        <v>#N/A</v>
      </c>
      <c r="D91" s="67"/>
      <c r="E91" s="11"/>
      <c r="F91" s="96"/>
      <c r="G91" s="97"/>
      <c r="H91" s="96"/>
      <c r="I91" s="97"/>
      <c r="J91" s="109">
        <f t="shared" si="7"/>
        <v>0</v>
      </c>
      <c r="K91" s="109"/>
      <c r="L91" s="108" t="e">
        <f t="shared" si="8"/>
        <v>#DIV/0!</v>
      </c>
      <c r="M91" s="108"/>
    </row>
    <row r="92" spans="1:13" x14ac:dyDescent="0.15">
      <c r="A92" s="75"/>
      <c r="B92" s="9"/>
      <c r="C92" s="69" t="e">
        <f t="shared" si="6"/>
        <v>#N/A</v>
      </c>
      <c r="D92" s="67"/>
      <c r="E92" s="11"/>
      <c r="F92" s="96"/>
      <c r="G92" s="97"/>
      <c r="H92" s="96"/>
      <c r="I92" s="97"/>
      <c r="J92" s="109">
        <f t="shared" si="7"/>
        <v>0</v>
      </c>
      <c r="K92" s="109"/>
      <c r="L92" s="108" t="e">
        <f t="shared" si="8"/>
        <v>#DIV/0!</v>
      </c>
      <c r="M92" s="108"/>
    </row>
    <row r="93" spans="1:13" x14ac:dyDescent="0.15">
      <c r="A93" s="75"/>
      <c r="B93" s="9"/>
      <c r="C93" s="69" t="e">
        <f t="shared" si="6"/>
        <v>#N/A</v>
      </c>
      <c r="D93" s="67"/>
      <c r="E93" s="11"/>
      <c r="F93" s="96"/>
      <c r="G93" s="97"/>
      <c r="H93" s="96"/>
      <c r="I93" s="97"/>
      <c r="J93" s="109">
        <f t="shared" si="7"/>
        <v>0</v>
      </c>
      <c r="K93" s="109"/>
      <c r="L93" s="108" t="e">
        <f t="shared" si="8"/>
        <v>#DIV/0!</v>
      </c>
      <c r="M93" s="108"/>
    </row>
    <row r="94" spans="1:13" x14ac:dyDescent="0.15">
      <c r="A94" s="75"/>
      <c r="B94" s="9"/>
      <c r="C94" s="69" t="e">
        <f t="shared" si="6"/>
        <v>#N/A</v>
      </c>
      <c r="D94" s="67"/>
      <c r="E94" s="11"/>
      <c r="F94" s="96"/>
      <c r="G94" s="97"/>
      <c r="H94" s="96"/>
      <c r="I94" s="97"/>
      <c r="J94" s="109">
        <f t="shared" si="7"/>
        <v>0</v>
      </c>
      <c r="K94" s="109"/>
      <c r="L94" s="108" t="e">
        <f t="shared" si="8"/>
        <v>#DIV/0!</v>
      </c>
      <c r="M94" s="108"/>
    </row>
    <row r="95" spans="1:13" x14ac:dyDescent="0.15">
      <c r="A95" s="75"/>
      <c r="B95" s="9"/>
      <c r="C95" s="69" t="e">
        <f t="shared" si="6"/>
        <v>#N/A</v>
      </c>
      <c r="D95" s="67"/>
      <c r="E95" s="11"/>
      <c r="F95" s="96"/>
      <c r="G95" s="97"/>
      <c r="H95" s="96"/>
      <c r="I95" s="97"/>
      <c r="J95" s="109">
        <f t="shared" si="7"/>
        <v>0</v>
      </c>
      <c r="K95" s="109"/>
      <c r="L95" s="108" t="e">
        <f t="shared" si="8"/>
        <v>#DIV/0!</v>
      </c>
      <c r="M95" s="108"/>
    </row>
    <row r="96" spans="1:13" x14ac:dyDescent="0.15">
      <c r="A96" s="75"/>
      <c r="B96" s="9"/>
      <c r="C96" s="69" t="e">
        <f t="shared" si="6"/>
        <v>#N/A</v>
      </c>
      <c r="D96" s="67"/>
      <c r="E96" s="11"/>
      <c r="F96" s="96"/>
      <c r="G96" s="97"/>
      <c r="H96" s="96"/>
      <c r="I96" s="97"/>
      <c r="J96" s="109">
        <f t="shared" si="7"/>
        <v>0</v>
      </c>
      <c r="K96" s="109"/>
      <c r="L96" s="108" t="e">
        <f t="shared" si="8"/>
        <v>#DIV/0!</v>
      </c>
      <c r="M96" s="108"/>
    </row>
    <row r="97" spans="1:13" x14ac:dyDescent="0.15">
      <c r="A97" s="75"/>
      <c r="B97" s="9"/>
      <c r="C97" s="69" t="e">
        <f t="shared" si="6"/>
        <v>#N/A</v>
      </c>
      <c r="D97" s="67"/>
      <c r="E97" s="11"/>
      <c r="F97" s="96"/>
      <c r="G97" s="97"/>
      <c r="H97" s="96"/>
      <c r="I97" s="97"/>
      <c r="J97" s="109">
        <f t="shared" si="7"/>
        <v>0</v>
      </c>
      <c r="K97" s="109"/>
      <c r="L97" s="108" t="e">
        <f t="shared" si="8"/>
        <v>#DIV/0!</v>
      </c>
      <c r="M97" s="108"/>
    </row>
    <row r="98" spans="1:13" x14ac:dyDescent="0.15">
      <c r="A98" s="75"/>
      <c r="B98" s="9"/>
      <c r="C98" s="69" t="e">
        <f t="shared" si="6"/>
        <v>#N/A</v>
      </c>
      <c r="D98" s="67"/>
      <c r="E98" s="11"/>
      <c r="F98" s="96"/>
      <c r="G98" s="97"/>
      <c r="H98" s="96"/>
      <c r="I98" s="97"/>
      <c r="J98" s="109">
        <f t="shared" si="7"/>
        <v>0</v>
      </c>
      <c r="K98" s="109"/>
      <c r="L98" s="108" t="e">
        <f t="shared" si="8"/>
        <v>#DIV/0!</v>
      </c>
      <c r="M98" s="108"/>
    </row>
    <row r="99" spans="1:13" x14ac:dyDescent="0.15">
      <c r="A99" s="75"/>
      <c r="B99" s="9"/>
      <c r="C99" s="69" t="e">
        <f t="shared" si="6"/>
        <v>#N/A</v>
      </c>
      <c r="D99" s="67"/>
      <c r="E99" s="11"/>
      <c r="F99" s="96"/>
      <c r="G99" s="97"/>
      <c r="H99" s="96"/>
      <c r="I99" s="97"/>
      <c r="J99" s="109">
        <f t="shared" si="7"/>
        <v>0</v>
      </c>
      <c r="K99" s="109"/>
      <c r="L99" s="108" t="e">
        <f t="shared" si="8"/>
        <v>#DIV/0!</v>
      </c>
      <c r="M99" s="108"/>
    </row>
    <row r="100" spans="1:13" x14ac:dyDescent="0.15">
      <c r="C100" s="44"/>
    </row>
    <row r="101" spans="1:13" x14ac:dyDescent="0.15">
      <c r="C101" s="44"/>
    </row>
    <row r="102" spans="1:13" x14ac:dyDescent="0.15">
      <c r="C102" s="44"/>
    </row>
    <row r="103" spans="1:13" x14ac:dyDescent="0.15">
      <c r="C103" s="44"/>
    </row>
    <row r="104" spans="1:13" x14ac:dyDescent="0.15">
      <c r="C104" s="44"/>
    </row>
    <row r="105" spans="1:13" x14ac:dyDescent="0.15">
      <c r="C105" s="44"/>
    </row>
    <row r="106" spans="1:13" x14ac:dyDescent="0.15">
      <c r="C106" s="44"/>
    </row>
    <row r="107" spans="1:13" x14ac:dyDescent="0.15">
      <c r="C107" s="44"/>
    </row>
    <row r="108" spans="1:13" x14ac:dyDescent="0.15">
      <c r="C108" s="44"/>
    </row>
    <row r="109" spans="1:13" x14ac:dyDescent="0.15">
      <c r="C109" s="44"/>
    </row>
    <row r="110" spans="1:13" x14ac:dyDescent="0.15">
      <c r="C110" s="44"/>
    </row>
    <row r="111" spans="1:13" x14ac:dyDescent="0.15">
      <c r="C111" s="44"/>
    </row>
    <row r="112" spans="1:13" x14ac:dyDescent="0.15">
      <c r="C112" s="44"/>
    </row>
    <row r="113" spans="3:3" x14ac:dyDescent="0.15">
      <c r="C113" s="44"/>
    </row>
    <row r="114" spans="3:3" x14ac:dyDescent="0.15">
      <c r="C114" s="44"/>
    </row>
    <row r="115" spans="3:3" x14ac:dyDescent="0.15">
      <c r="C115" s="44"/>
    </row>
    <row r="116" spans="3:3" x14ac:dyDescent="0.15">
      <c r="C116" s="44"/>
    </row>
    <row r="117" spans="3:3" x14ac:dyDescent="0.15">
      <c r="C117" s="44"/>
    </row>
    <row r="118" spans="3:3" x14ac:dyDescent="0.15">
      <c r="C118" s="44"/>
    </row>
    <row r="119" spans="3:3" x14ac:dyDescent="0.15">
      <c r="C119" s="44"/>
    </row>
    <row r="120" spans="3:3" x14ac:dyDescent="0.15">
      <c r="C120" s="44"/>
    </row>
    <row r="121" spans="3:3" x14ac:dyDescent="0.15">
      <c r="C121" s="44"/>
    </row>
    <row r="122" spans="3:3" x14ac:dyDescent="0.15">
      <c r="C122" s="44"/>
    </row>
    <row r="123" spans="3:3" x14ac:dyDescent="0.15">
      <c r="C123" s="44"/>
    </row>
    <row r="124" spans="3:3" x14ac:dyDescent="0.15">
      <c r="C124" s="44"/>
    </row>
    <row r="125" spans="3:3" x14ac:dyDescent="0.15">
      <c r="C125" s="44"/>
    </row>
    <row r="126" spans="3:3" x14ac:dyDescent="0.15">
      <c r="C126" s="44"/>
    </row>
    <row r="127" spans="3:3" x14ac:dyDescent="0.15">
      <c r="C127" s="44"/>
    </row>
    <row r="128" spans="3:3" x14ac:dyDescent="0.15">
      <c r="C128" s="44"/>
    </row>
    <row r="129" spans="3:3" x14ac:dyDescent="0.15">
      <c r="C129" s="44"/>
    </row>
    <row r="130" spans="3:3" x14ac:dyDescent="0.15">
      <c r="C130" s="44"/>
    </row>
    <row r="131" spans="3:3" x14ac:dyDescent="0.15">
      <c r="C131" s="44"/>
    </row>
    <row r="132" spans="3:3" x14ac:dyDescent="0.15">
      <c r="C132" s="44"/>
    </row>
    <row r="133" spans="3:3" x14ac:dyDescent="0.15">
      <c r="C133" s="44"/>
    </row>
    <row r="134" spans="3:3" x14ac:dyDescent="0.15">
      <c r="C134" s="44"/>
    </row>
    <row r="135" spans="3:3" x14ac:dyDescent="0.15">
      <c r="C135" s="44"/>
    </row>
    <row r="136" spans="3:3" x14ac:dyDescent="0.15">
      <c r="C136" s="44"/>
    </row>
    <row r="137" spans="3:3" x14ac:dyDescent="0.15">
      <c r="C137" s="44"/>
    </row>
    <row r="138" spans="3:3" x14ac:dyDescent="0.15">
      <c r="C138" s="44"/>
    </row>
    <row r="139" spans="3:3" x14ac:dyDescent="0.15">
      <c r="C139" s="44"/>
    </row>
    <row r="140" spans="3:3" x14ac:dyDescent="0.15">
      <c r="C140" s="44"/>
    </row>
    <row r="141" spans="3:3" x14ac:dyDescent="0.15">
      <c r="C141" s="44"/>
    </row>
    <row r="142" spans="3:3" x14ac:dyDescent="0.15">
      <c r="C142" s="44"/>
    </row>
    <row r="143" spans="3:3" x14ac:dyDescent="0.15">
      <c r="C143" s="44"/>
    </row>
    <row r="144" spans="3:3" x14ac:dyDescent="0.15">
      <c r="C144" s="44"/>
    </row>
    <row r="145" spans="3:3" x14ac:dyDescent="0.15">
      <c r="C145" s="44"/>
    </row>
    <row r="146" spans="3:3" x14ac:dyDescent="0.15">
      <c r="C146" s="44"/>
    </row>
    <row r="147" spans="3:3" x14ac:dyDescent="0.15">
      <c r="C147" s="44"/>
    </row>
    <row r="148" spans="3:3" x14ac:dyDescent="0.15">
      <c r="C148" s="44"/>
    </row>
    <row r="149" spans="3:3" x14ac:dyDescent="0.15">
      <c r="C149" s="44"/>
    </row>
    <row r="150" spans="3:3" x14ac:dyDescent="0.15">
      <c r="C150" s="44"/>
    </row>
    <row r="151" spans="3:3" x14ac:dyDescent="0.15">
      <c r="C151" s="44"/>
    </row>
    <row r="152" spans="3:3" x14ac:dyDescent="0.15">
      <c r="C152" s="44"/>
    </row>
    <row r="153" spans="3:3" x14ac:dyDescent="0.15">
      <c r="C153" s="44"/>
    </row>
    <row r="154" spans="3:3" x14ac:dyDescent="0.15">
      <c r="C154" s="44"/>
    </row>
    <row r="155" spans="3:3" x14ac:dyDescent="0.15">
      <c r="C155" s="44"/>
    </row>
    <row r="156" spans="3:3" x14ac:dyDescent="0.15">
      <c r="C156" s="44"/>
    </row>
    <row r="157" spans="3:3" x14ac:dyDescent="0.15">
      <c r="C157" s="44"/>
    </row>
    <row r="158" spans="3:3" x14ac:dyDescent="0.15">
      <c r="C158" s="44"/>
    </row>
    <row r="159" spans="3:3" x14ac:dyDescent="0.15">
      <c r="C159" s="44"/>
    </row>
    <row r="160" spans="3:3" x14ac:dyDescent="0.15">
      <c r="C160" s="44"/>
    </row>
    <row r="161" spans="3:3" x14ac:dyDescent="0.15">
      <c r="C161" s="44"/>
    </row>
    <row r="162" spans="3:3" x14ac:dyDescent="0.15">
      <c r="C162" s="44"/>
    </row>
    <row r="163" spans="3:3" x14ac:dyDescent="0.15">
      <c r="C163" s="44"/>
    </row>
    <row r="164" spans="3:3" x14ac:dyDescent="0.15">
      <c r="C164" s="44"/>
    </row>
    <row r="165" spans="3:3" x14ac:dyDescent="0.15">
      <c r="C165" s="44"/>
    </row>
    <row r="166" spans="3:3" x14ac:dyDescent="0.15">
      <c r="C166" s="44"/>
    </row>
    <row r="167" spans="3:3" x14ac:dyDescent="0.15">
      <c r="C167" s="44"/>
    </row>
    <row r="168" spans="3:3" x14ac:dyDescent="0.15">
      <c r="C168" s="44"/>
    </row>
    <row r="169" spans="3:3" x14ac:dyDescent="0.15">
      <c r="C169" s="44"/>
    </row>
    <row r="170" spans="3:3" x14ac:dyDescent="0.15">
      <c r="C170" s="44"/>
    </row>
    <row r="171" spans="3:3" x14ac:dyDescent="0.15">
      <c r="C171" s="44"/>
    </row>
    <row r="172" spans="3:3" x14ac:dyDescent="0.15">
      <c r="C172" s="44"/>
    </row>
    <row r="173" spans="3:3" x14ac:dyDescent="0.15">
      <c r="C173" s="44"/>
    </row>
    <row r="174" spans="3:3" x14ac:dyDescent="0.15">
      <c r="C174" s="44"/>
    </row>
    <row r="175" spans="3:3" x14ac:dyDescent="0.15">
      <c r="C175" s="44"/>
    </row>
    <row r="176" spans="3:3" x14ac:dyDescent="0.15">
      <c r="C176" s="44"/>
    </row>
    <row r="177" spans="3:3" x14ac:dyDescent="0.15">
      <c r="C177" s="44"/>
    </row>
    <row r="178" spans="3:3" x14ac:dyDescent="0.15">
      <c r="C178" s="44"/>
    </row>
    <row r="179" spans="3:3" x14ac:dyDescent="0.15">
      <c r="C179" s="44"/>
    </row>
    <row r="180" spans="3:3" x14ac:dyDescent="0.15">
      <c r="C180" s="44"/>
    </row>
    <row r="181" spans="3:3" x14ac:dyDescent="0.15">
      <c r="C181" s="44"/>
    </row>
    <row r="182" spans="3:3" x14ac:dyDescent="0.15">
      <c r="C182" s="44"/>
    </row>
    <row r="183" spans="3:3" x14ac:dyDescent="0.15">
      <c r="C183" s="44"/>
    </row>
    <row r="184" spans="3:3" x14ac:dyDescent="0.15">
      <c r="C184" s="44"/>
    </row>
    <row r="185" spans="3:3" x14ac:dyDescent="0.15">
      <c r="C185" s="44"/>
    </row>
    <row r="186" spans="3:3" x14ac:dyDescent="0.15">
      <c r="C186" s="44"/>
    </row>
    <row r="187" spans="3:3" x14ac:dyDescent="0.15">
      <c r="C187" s="44"/>
    </row>
    <row r="188" spans="3:3" x14ac:dyDescent="0.15">
      <c r="C188" s="44"/>
    </row>
    <row r="189" spans="3:3" x14ac:dyDescent="0.15">
      <c r="C189" s="44"/>
    </row>
    <row r="190" spans="3:3" x14ac:dyDescent="0.15">
      <c r="C190" s="44"/>
    </row>
    <row r="191" spans="3:3" x14ac:dyDescent="0.15">
      <c r="C191" s="44"/>
    </row>
    <row r="192" spans="3:3" x14ac:dyDescent="0.15">
      <c r="C192" s="44"/>
    </row>
    <row r="193" spans="3:3" x14ac:dyDescent="0.15">
      <c r="C193" s="44"/>
    </row>
    <row r="194" spans="3:3" x14ac:dyDescent="0.15">
      <c r="C194" s="44"/>
    </row>
    <row r="195" spans="3:3" x14ac:dyDescent="0.15">
      <c r="C195" s="44"/>
    </row>
    <row r="196" spans="3:3" x14ac:dyDescent="0.15">
      <c r="C196" s="44"/>
    </row>
    <row r="197" spans="3:3" x14ac:dyDescent="0.15">
      <c r="C197" s="44"/>
    </row>
    <row r="198" spans="3:3" x14ac:dyDescent="0.15">
      <c r="C198" s="44"/>
    </row>
    <row r="199" spans="3:3" x14ac:dyDescent="0.15">
      <c r="C199" s="44"/>
    </row>
    <row r="200" spans="3:3" x14ac:dyDescent="0.15">
      <c r="C200" s="44"/>
    </row>
    <row r="201" spans="3:3" x14ac:dyDescent="0.15">
      <c r="C201" s="44"/>
    </row>
    <row r="202" spans="3:3" x14ac:dyDescent="0.15">
      <c r="C202" s="44"/>
    </row>
    <row r="203" spans="3:3" x14ac:dyDescent="0.15">
      <c r="C203" s="44"/>
    </row>
    <row r="204" spans="3:3" x14ac:dyDescent="0.15">
      <c r="C204" s="44"/>
    </row>
    <row r="205" spans="3:3" x14ac:dyDescent="0.15">
      <c r="C205" s="44"/>
    </row>
    <row r="206" spans="3:3" x14ac:dyDescent="0.15">
      <c r="C206" s="44"/>
    </row>
    <row r="207" spans="3:3" x14ac:dyDescent="0.15">
      <c r="C207" s="44"/>
    </row>
    <row r="208" spans="3:3" x14ac:dyDescent="0.15">
      <c r="C208" s="44"/>
    </row>
    <row r="209" spans="3:3" x14ac:dyDescent="0.15">
      <c r="C209" s="44"/>
    </row>
    <row r="210" spans="3:3" x14ac:dyDescent="0.15">
      <c r="C210" s="44"/>
    </row>
    <row r="211" spans="3:3" x14ac:dyDescent="0.15">
      <c r="C211" s="44"/>
    </row>
    <row r="212" spans="3:3" x14ac:dyDescent="0.15">
      <c r="C212" s="44"/>
    </row>
    <row r="213" spans="3:3" x14ac:dyDescent="0.15">
      <c r="C213" s="44"/>
    </row>
    <row r="214" spans="3:3" x14ac:dyDescent="0.15">
      <c r="C214" s="44"/>
    </row>
    <row r="215" spans="3:3" x14ac:dyDescent="0.15">
      <c r="C215" s="44"/>
    </row>
    <row r="216" spans="3:3" x14ac:dyDescent="0.15">
      <c r="C216" s="44"/>
    </row>
    <row r="217" spans="3:3" x14ac:dyDescent="0.15">
      <c r="C217" s="44"/>
    </row>
    <row r="218" spans="3:3" x14ac:dyDescent="0.15">
      <c r="C218" s="44"/>
    </row>
    <row r="219" spans="3:3" x14ac:dyDescent="0.15">
      <c r="C219" s="44"/>
    </row>
    <row r="220" spans="3:3" x14ac:dyDescent="0.15">
      <c r="C220" s="44"/>
    </row>
    <row r="221" spans="3:3" x14ac:dyDescent="0.15">
      <c r="C221" s="44"/>
    </row>
    <row r="222" spans="3:3" x14ac:dyDescent="0.15">
      <c r="C222" s="44"/>
    </row>
    <row r="223" spans="3:3" x14ac:dyDescent="0.15">
      <c r="C223" s="44"/>
    </row>
    <row r="224" spans="3:3" x14ac:dyDescent="0.15">
      <c r="C224" s="44"/>
    </row>
    <row r="225" spans="3:3" x14ac:dyDescent="0.15">
      <c r="C225" s="44"/>
    </row>
    <row r="226" spans="3:3" x14ac:dyDescent="0.15">
      <c r="C226" s="44"/>
    </row>
    <row r="227" spans="3:3" x14ac:dyDescent="0.15">
      <c r="C227" s="44"/>
    </row>
    <row r="228" spans="3:3" x14ac:dyDescent="0.15">
      <c r="C228" s="44"/>
    </row>
    <row r="229" spans="3:3" x14ac:dyDescent="0.15">
      <c r="C229" s="44"/>
    </row>
    <row r="230" spans="3:3" x14ac:dyDescent="0.15">
      <c r="C230" s="44"/>
    </row>
    <row r="231" spans="3:3" x14ac:dyDescent="0.15">
      <c r="C231" s="44"/>
    </row>
    <row r="232" spans="3:3" x14ac:dyDescent="0.15">
      <c r="C232" s="44"/>
    </row>
    <row r="233" spans="3:3" x14ac:dyDescent="0.15">
      <c r="C233" s="44"/>
    </row>
    <row r="234" spans="3:3" x14ac:dyDescent="0.15">
      <c r="C234" s="44"/>
    </row>
    <row r="235" spans="3:3" x14ac:dyDescent="0.15">
      <c r="C235" s="44"/>
    </row>
    <row r="236" spans="3:3" x14ac:dyDescent="0.15">
      <c r="C236" s="44"/>
    </row>
    <row r="237" spans="3:3" x14ac:dyDescent="0.15">
      <c r="C237" s="44"/>
    </row>
    <row r="238" spans="3:3" x14ac:dyDescent="0.15">
      <c r="C238" s="44"/>
    </row>
    <row r="239" spans="3:3" x14ac:dyDescent="0.15">
      <c r="C239" s="44"/>
    </row>
    <row r="240" spans="3:3" x14ac:dyDescent="0.15">
      <c r="C240" s="44"/>
    </row>
    <row r="241" spans="3:3" x14ac:dyDescent="0.15">
      <c r="C241" s="44"/>
    </row>
    <row r="242" spans="3:3" x14ac:dyDescent="0.15">
      <c r="C242" s="44"/>
    </row>
    <row r="243" spans="3:3" x14ac:dyDescent="0.15">
      <c r="C243" s="44"/>
    </row>
    <row r="244" spans="3:3" x14ac:dyDescent="0.15">
      <c r="C244" s="44"/>
    </row>
    <row r="245" spans="3:3" x14ac:dyDescent="0.15">
      <c r="C245" s="44"/>
    </row>
    <row r="246" spans="3:3" x14ac:dyDescent="0.15">
      <c r="C246" s="44"/>
    </row>
    <row r="247" spans="3:3" x14ac:dyDescent="0.15">
      <c r="C247" s="44"/>
    </row>
    <row r="248" spans="3:3" x14ac:dyDescent="0.15">
      <c r="C248" s="44"/>
    </row>
    <row r="249" spans="3:3" x14ac:dyDescent="0.15">
      <c r="C249" s="44"/>
    </row>
    <row r="250" spans="3:3" x14ac:dyDescent="0.15">
      <c r="C250" s="44"/>
    </row>
    <row r="251" spans="3:3" x14ac:dyDescent="0.15">
      <c r="C251" s="44"/>
    </row>
    <row r="252" spans="3:3" x14ac:dyDescent="0.15">
      <c r="C252" s="44"/>
    </row>
    <row r="253" spans="3:3" x14ac:dyDescent="0.15">
      <c r="C253" s="44"/>
    </row>
    <row r="254" spans="3:3" x14ac:dyDescent="0.15">
      <c r="C254" s="44"/>
    </row>
    <row r="255" spans="3:3" x14ac:dyDescent="0.15">
      <c r="C255" s="44"/>
    </row>
    <row r="256" spans="3:3" x14ac:dyDescent="0.15">
      <c r="C256" s="44"/>
    </row>
    <row r="257" spans="3:3" x14ac:dyDescent="0.15">
      <c r="C257" s="44"/>
    </row>
    <row r="258" spans="3:3" x14ac:dyDescent="0.15">
      <c r="C258" s="44"/>
    </row>
    <row r="259" spans="3:3" x14ac:dyDescent="0.15">
      <c r="C259" s="44"/>
    </row>
    <row r="260" spans="3:3" x14ac:dyDescent="0.15">
      <c r="C260" s="44"/>
    </row>
    <row r="261" spans="3:3" x14ac:dyDescent="0.15">
      <c r="C261" s="44"/>
    </row>
    <row r="262" spans="3:3" x14ac:dyDescent="0.15">
      <c r="C262" s="44"/>
    </row>
    <row r="263" spans="3:3" x14ac:dyDescent="0.15">
      <c r="C263" s="44"/>
    </row>
    <row r="264" spans="3:3" x14ac:dyDescent="0.15">
      <c r="C264" s="44"/>
    </row>
    <row r="265" spans="3:3" x14ac:dyDescent="0.15">
      <c r="C265" s="44"/>
    </row>
    <row r="266" spans="3:3" x14ac:dyDescent="0.15">
      <c r="C266" s="44"/>
    </row>
    <row r="267" spans="3:3" x14ac:dyDescent="0.15">
      <c r="C267" s="44"/>
    </row>
    <row r="268" spans="3:3" x14ac:dyDescent="0.15">
      <c r="C268" s="44"/>
    </row>
    <row r="269" spans="3:3" x14ac:dyDescent="0.15">
      <c r="C269" s="44"/>
    </row>
    <row r="270" spans="3:3" x14ac:dyDescent="0.15">
      <c r="C270" s="44"/>
    </row>
    <row r="271" spans="3:3" x14ac:dyDescent="0.15">
      <c r="C271" s="44"/>
    </row>
    <row r="272" spans="3:3" x14ac:dyDescent="0.15">
      <c r="C272" s="44"/>
    </row>
    <row r="273" spans="3:3" x14ac:dyDescent="0.15">
      <c r="C273" s="44"/>
    </row>
    <row r="274" spans="3:3" x14ac:dyDescent="0.15">
      <c r="C274" s="44"/>
    </row>
    <row r="275" spans="3:3" x14ac:dyDescent="0.15">
      <c r="C275" s="44"/>
    </row>
    <row r="276" spans="3:3" x14ac:dyDescent="0.15">
      <c r="C276" s="44"/>
    </row>
    <row r="277" spans="3:3" x14ac:dyDescent="0.15">
      <c r="C277" s="44"/>
    </row>
    <row r="278" spans="3:3" x14ac:dyDescent="0.15">
      <c r="C278" s="44"/>
    </row>
    <row r="279" spans="3:3" x14ac:dyDescent="0.15">
      <c r="C279" s="44"/>
    </row>
    <row r="280" spans="3:3" x14ac:dyDescent="0.15">
      <c r="C280" s="44"/>
    </row>
    <row r="281" spans="3:3" x14ac:dyDescent="0.15">
      <c r="C281" s="44"/>
    </row>
    <row r="282" spans="3:3" x14ac:dyDescent="0.15">
      <c r="C282" s="44"/>
    </row>
    <row r="283" spans="3:3" x14ac:dyDescent="0.15">
      <c r="C283" s="44"/>
    </row>
    <row r="284" spans="3:3" x14ac:dyDescent="0.15">
      <c r="C284" s="44"/>
    </row>
    <row r="285" spans="3:3" x14ac:dyDescent="0.15">
      <c r="C285" s="44"/>
    </row>
    <row r="286" spans="3:3" x14ac:dyDescent="0.15">
      <c r="C286" s="44"/>
    </row>
    <row r="287" spans="3:3" x14ac:dyDescent="0.15">
      <c r="C287" s="44"/>
    </row>
    <row r="288" spans="3:3" x14ac:dyDescent="0.15">
      <c r="C288" s="44"/>
    </row>
    <row r="289" spans="3:3" x14ac:dyDescent="0.15">
      <c r="C289" s="44"/>
    </row>
    <row r="290" spans="3:3" x14ac:dyDescent="0.15">
      <c r="C290" s="44"/>
    </row>
    <row r="291" spans="3:3" x14ac:dyDescent="0.15">
      <c r="C291" s="44"/>
    </row>
    <row r="292" spans="3:3" x14ac:dyDescent="0.15">
      <c r="C292" s="44"/>
    </row>
    <row r="293" spans="3:3" x14ac:dyDescent="0.15">
      <c r="C293" s="44"/>
    </row>
    <row r="294" spans="3:3" x14ac:dyDescent="0.15">
      <c r="C294" s="44"/>
    </row>
    <row r="295" spans="3:3" x14ac:dyDescent="0.15">
      <c r="C295" s="44"/>
    </row>
    <row r="296" spans="3:3" x14ac:dyDescent="0.15">
      <c r="C296" s="44"/>
    </row>
    <row r="297" spans="3:3" x14ac:dyDescent="0.15">
      <c r="C297" s="44"/>
    </row>
    <row r="298" spans="3:3" x14ac:dyDescent="0.15">
      <c r="C298" s="44"/>
    </row>
    <row r="299" spans="3:3" x14ac:dyDescent="0.15">
      <c r="C299" s="44"/>
    </row>
    <row r="300" spans="3:3" x14ac:dyDescent="0.15">
      <c r="C300" s="44"/>
    </row>
    <row r="301" spans="3:3" x14ac:dyDescent="0.15">
      <c r="C301" s="44"/>
    </row>
    <row r="302" spans="3:3" x14ac:dyDescent="0.15">
      <c r="C302" s="44"/>
    </row>
    <row r="303" spans="3:3" x14ac:dyDescent="0.15">
      <c r="C303" s="44"/>
    </row>
    <row r="304" spans="3:3" x14ac:dyDescent="0.15">
      <c r="C304" s="44"/>
    </row>
    <row r="305" spans="3:3" x14ac:dyDescent="0.15">
      <c r="C305" s="44"/>
    </row>
    <row r="306" spans="3:3" x14ac:dyDescent="0.15">
      <c r="C306" s="44"/>
    </row>
    <row r="307" spans="3:3" x14ac:dyDescent="0.15">
      <c r="C307" s="44"/>
    </row>
    <row r="308" spans="3:3" x14ac:dyDescent="0.15">
      <c r="C308" s="44"/>
    </row>
    <row r="309" spans="3:3" x14ac:dyDescent="0.15">
      <c r="C309" s="44"/>
    </row>
    <row r="310" spans="3:3" x14ac:dyDescent="0.15">
      <c r="C310" s="44"/>
    </row>
    <row r="311" spans="3:3" x14ac:dyDescent="0.15">
      <c r="C311" s="44"/>
    </row>
    <row r="312" spans="3:3" x14ac:dyDescent="0.15">
      <c r="C312" s="44"/>
    </row>
    <row r="313" spans="3:3" x14ac:dyDescent="0.15">
      <c r="C313" s="44"/>
    </row>
    <row r="314" spans="3:3" x14ac:dyDescent="0.15">
      <c r="C314" s="44"/>
    </row>
    <row r="315" spans="3:3" x14ac:dyDescent="0.15">
      <c r="C315" s="44"/>
    </row>
    <row r="316" spans="3:3" x14ac:dyDescent="0.15">
      <c r="C316" s="44"/>
    </row>
    <row r="317" spans="3:3" x14ac:dyDescent="0.15">
      <c r="C317" s="44"/>
    </row>
    <row r="318" spans="3:3" x14ac:dyDescent="0.15">
      <c r="C318" s="44"/>
    </row>
    <row r="319" spans="3:3" x14ac:dyDescent="0.15">
      <c r="C319" s="44"/>
    </row>
    <row r="320" spans="3:3" x14ac:dyDescent="0.15">
      <c r="C320" s="44"/>
    </row>
    <row r="321" spans="3:3" x14ac:dyDescent="0.15">
      <c r="C321" s="44"/>
    </row>
    <row r="322" spans="3:3" x14ac:dyDescent="0.15">
      <c r="C322" s="44"/>
    </row>
    <row r="323" spans="3:3" x14ac:dyDescent="0.15">
      <c r="C323" s="44"/>
    </row>
    <row r="324" spans="3:3" x14ac:dyDescent="0.15">
      <c r="C324" s="44"/>
    </row>
    <row r="325" spans="3:3" x14ac:dyDescent="0.15">
      <c r="C325" s="44"/>
    </row>
    <row r="326" spans="3:3" x14ac:dyDescent="0.15">
      <c r="C326" s="44"/>
    </row>
    <row r="327" spans="3:3" x14ac:dyDescent="0.15">
      <c r="C327" s="44"/>
    </row>
    <row r="328" spans="3:3" x14ac:dyDescent="0.15">
      <c r="C328" s="44"/>
    </row>
    <row r="329" spans="3:3" x14ac:dyDescent="0.15">
      <c r="C329" s="44"/>
    </row>
    <row r="330" spans="3:3" x14ac:dyDescent="0.15">
      <c r="C330" s="44"/>
    </row>
    <row r="331" spans="3:3" x14ac:dyDescent="0.15">
      <c r="C331" s="44"/>
    </row>
    <row r="332" spans="3:3" x14ac:dyDescent="0.15">
      <c r="C332" s="44"/>
    </row>
    <row r="333" spans="3:3" x14ac:dyDescent="0.15">
      <c r="C333" s="44"/>
    </row>
    <row r="334" spans="3:3" x14ac:dyDescent="0.15">
      <c r="C334" s="44"/>
    </row>
    <row r="335" spans="3:3" x14ac:dyDescent="0.15">
      <c r="C335" s="44"/>
    </row>
    <row r="336" spans="3:3" x14ac:dyDescent="0.15">
      <c r="C336" s="44"/>
    </row>
    <row r="337" spans="3:3" x14ac:dyDescent="0.15">
      <c r="C337" s="44"/>
    </row>
    <row r="338" spans="3:3" x14ac:dyDescent="0.15">
      <c r="C338" s="44"/>
    </row>
    <row r="339" spans="3:3" x14ac:dyDescent="0.15">
      <c r="C339" s="44"/>
    </row>
    <row r="340" spans="3:3" x14ac:dyDescent="0.15">
      <c r="C340" s="44"/>
    </row>
    <row r="341" spans="3:3" x14ac:dyDescent="0.15">
      <c r="C341" s="44"/>
    </row>
    <row r="342" spans="3:3" x14ac:dyDescent="0.15">
      <c r="C342" s="44"/>
    </row>
    <row r="343" spans="3:3" x14ac:dyDescent="0.15">
      <c r="C343" s="44"/>
    </row>
    <row r="344" spans="3:3" x14ac:dyDescent="0.15">
      <c r="C344" s="44"/>
    </row>
    <row r="345" spans="3:3" x14ac:dyDescent="0.15">
      <c r="C345" s="44"/>
    </row>
    <row r="346" spans="3:3" x14ac:dyDescent="0.15">
      <c r="C346" s="44"/>
    </row>
    <row r="347" spans="3:3" x14ac:dyDescent="0.15">
      <c r="C347" s="44"/>
    </row>
    <row r="348" spans="3:3" x14ac:dyDescent="0.15">
      <c r="C348" s="44"/>
    </row>
    <row r="349" spans="3:3" x14ac:dyDescent="0.15">
      <c r="C349" s="44"/>
    </row>
    <row r="350" spans="3:3" x14ac:dyDescent="0.15">
      <c r="C350" s="44"/>
    </row>
    <row r="351" spans="3:3" x14ac:dyDescent="0.15">
      <c r="C351" s="44"/>
    </row>
    <row r="352" spans="3:3" x14ac:dyDescent="0.15">
      <c r="C352" s="44"/>
    </row>
    <row r="353" spans="3:3" x14ac:dyDescent="0.15">
      <c r="C353" s="44"/>
    </row>
    <row r="354" spans="3:3" x14ac:dyDescent="0.15">
      <c r="C354" s="44"/>
    </row>
    <row r="355" spans="3:3" x14ac:dyDescent="0.15">
      <c r="C355" s="44"/>
    </row>
    <row r="356" spans="3:3" x14ac:dyDescent="0.15">
      <c r="C356" s="44"/>
    </row>
    <row r="357" spans="3:3" x14ac:dyDescent="0.15">
      <c r="C357" s="44"/>
    </row>
    <row r="358" spans="3:3" x14ac:dyDescent="0.15">
      <c r="C358" s="44"/>
    </row>
    <row r="359" spans="3:3" x14ac:dyDescent="0.15">
      <c r="C359" s="44"/>
    </row>
    <row r="360" spans="3:3" x14ac:dyDescent="0.15">
      <c r="C360" s="44"/>
    </row>
    <row r="361" spans="3:3" x14ac:dyDescent="0.15">
      <c r="C361" s="44"/>
    </row>
    <row r="362" spans="3:3" x14ac:dyDescent="0.15">
      <c r="C362" s="44"/>
    </row>
    <row r="363" spans="3:3" x14ac:dyDescent="0.15">
      <c r="C363" s="44"/>
    </row>
    <row r="364" spans="3:3" x14ac:dyDescent="0.15">
      <c r="C364" s="44"/>
    </row>
    <row r="365" spans="3:3" x14ac:dyDescent="0.15">
      <c r="C365" s="44"/>
    </row>
    <row r="366" spans="3:3" x14ac:dyDescent="0.15">
      <c r="C366" s="44"/>
    </row>
    <row r="367" spans="3:3" x14ac:dyDescent="0.15">
      <c r="C367" s="44"/>
    </row>
    <row r="368" spans="3:3" x14ac:dyDescent="0.15">
      <c r="C368" s="44"/>
    </row>
    <row r="369" spans="3:3" x14ac:dyDescent="0.15">
      <c r="C369" s="44"/>
    </row>
    <row r="370" spans="3:3" x14ac:dyDescent="0.15">
      <c r="C370" s="44"/>
    </row>
    <row r="371" spans="3:3" x14ac:dyDescent="0.15">
      <c r="C371" s="44"/>
    </row>
    <row r="372" spans="3:3" x14ac:dyDescent="0.15">
      <c r="C372" s="44"/>
    </row>
    <row r="373" spans="3:3" x14ac:dyDescent="0.15">
      <c r="C373" s="44"/>
    </row>
    <row r="374" spans="3:3" x14ac:dyDescent="0.15">
      <c r="C374" s="44"/>
    </row>
    <row r="375" spans="3:3" x14ac:dyDescent="0.15">
      <c r="C375" s="44"/>
    </row>
    <row r="376" spans="3:3" x14ac:dyDescent="0.15">
      <c r="C376" s="44"/>
    </row>
    <row r="377" spans="3:3" x14ac:dyDescent="0.15">
      <c r="C377" s="44"/>
    </row>
  </sheetData>
  <mergeCells count="345">
    <mergeCell ref="D3:E3"/>
    <mergeCell ref="F16:G16"/>
    <mergeCell ref="F17:G17"/>
    <mergeCell ref="F18:G18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34:G34"/>
    <mergeCell ref="F35:G35"/>
    <mergeCell ref="F36:G36"/>
    <mergeCell ref="F37:G37"/>
    <mergeCell ref="F38:G38"/>
    <mergeCell ref="F29:G29"/>
    <mergeCell ref="F30:G30"/>
    <mergeCell ref="F31:G31"/>
    <mergeCell ref="F32:G32"/>
    <mergeCell ref="F33:G33"/>
    <mergeCell ref="F44:G44"/>
    <mergeCell ref="F45:G45"/>
    <mergeCell ref="F46:G46"/>
    <mergeCell ref="F47:G47"/>
    <mergeCell ref="F48:G48"/>
    <mergeCell ref="F39:G39"/>
    <mergeCell ref="F40:G40"/>
    <mergeCell ref="F41:G41"/>
    <mergeCell ref="F42:G42"/>
    <mergeCell ref="F43:G43"/>
    <mergeCell ref="F54:G54"/>
    <mergeCell ref="F55:G55"/>
    <mergeCell ref="F56:G56"/>
    <mergeCell ref="F57:G57"/>
    <mergeCell ref="F58:G58"/>
    <mergeCell ref="F49:G49"/>
    <mergeCell ref="F50:G50"/>
    <mergeCell ref="F51:G51"/>
    <mergeCell ref="F52:G52"/>
    <mergeCell ref="F53:G53"/>
    <mergeCell ref="F64:G64"/>
    <mergeCell ref="F65:G65"/>
    <mergeCell ref="F66:G66"/>
    <mergeCell ref="F67:G67"/>
    <mergeCell ref="F68:G68"/>
    <mergeCell ref="F59:G59"/>
    <mergeCell ref="F60:G60"/>
    <mergeCell ref="F61:G61"/>
    <mergeCell ref="F62:G62"/>
    <mergeCell ref="F63:G63"/>
    <mergeCell ref="F74:G74"/>
    <mergeCell ref="F75:G75"/>
    <mergeCell ref="F76:G76"/>
    <mergeCell ref="F77:G77"/>
    <mergeCell ref="F78:G78"/>
    <mergeCell ref="F69:G69"/>
    <mergeCell ref="F70:G70"/>
    <mergeCell ref="F71:G71"/>
    <mergeCell ref="F72:G72"/>
    <mergeCell ref="F73:G73"/>
    <mergeCell ref="F92:G92"/>
    <mergeCell ref="F93:G93"/>
    <mergeCell ref="F84:G84"/>
    <mergeCell ref="F85:G85"/>
    <mergeCell ref="F86:G86"/>
    <mergeCell ref="F87:G87"/>
    <mergeCell ref="F88:G88"/>
    <mergeCell ref="F79:G79"/>
    <mergeCell ref="F80:G80"/>
    <mergeCell ref="F81:G81"/>
    <mergeCell ref="F82:G82"/>
    <mergeCell ref="F83:G83"/>
    <mergeCell ref="F99:G99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F94:G94"/>
    <mergeCell ref="F95:G95"/>
    <mergeCell ref="F96:G96"/>
    <mergeCell ref="F97:G97"/>
    <mergeCell ref="F98:G98"/>
    <mergeCell ref="F89:G89"/>
    <mergeCell ref="F90:G90"/>
    <mergeCell ref="F91:G91"/>
    <mergeCell ref="H36:I36"/>
    <mergeCell ref="H37:I37"/>
    <mergeCell ref="H38:I38"/>
    <mergeCell ref="H39:I39"/>
    <mergeCell ref="H40:I40"/>
    <mergeCell ref="H31:I31"/>
    <mergeCell ref="H32:I32"/>
    <mergeCell ref="H33:I33"/>
    <mergeCell ref="H34:I34"/>
    <mergeCell ref="H35:I35"/>
    <mergeCell ref="H46:I46"/>
    <mergeCell ref="H47:I47"/>
    <mergeCell ref="H48:I48"/>
    <mergeCell ref="H49:I49"/>
    <mergeCell ref="H50:I50"/>
    <mergeCell ref="H41:I41"/>
    <mergeCell ref="H42:I42"/>
    <mergeCell ref="H43:I43"/>
    <mergeCell ref="H44:I44"/>
    <mergeCell ref="H45:I45"/>
    <mergeCell ref="H56:I56"/>
    <mergeCell ref="H57:I57"/>
    <mergeCell ref="H58:I58"/>
    <mergeCell ref="H59:I59"/>
    <mergeCell ref="H60:I60"/>
    <mergeCell ref="H51:I51"/>
    <mergeCell ref="H52:I52"/>
    <mergeCell ref="H53:I53"/>
    <mergeCell ref="H54:I54"/>
    <mergeCell ref="H55:I55"/>
    <mergeCell ref="H66:I66"/>
    <mergeCell ref="H67:I67"/>
    <mergeCell ref="H68:I68"/>
    <mergeCell ref="H69:I69"/>
    <mergeCell ref="H70:I70"/>
    <mergeCell ref="H61:I61"/>
    <mergeCell ref="H62:I62"/>
    <mergeCell ref="H63:I63"/>
    <mergeCell ref="H64:I64"/>
    <mergeCell ref="H65:I65"/>
    <mergeCell ref="H83:I83"/>
    <mergeCell ref="H84:I84"/>
    <mergeCell ref="H85:I85"/>
    <mergeCell ref="H76:I76"/>
    <mergeCell ref="H77:I77"/>
    <mergeCell ref="H78:I78"/>
    <mergeCell ref="H79:I79"/>
    <mergeCell ref="H80:I80"/>
    <mergeCell ref="H71:I71"/>
    <mergeCell ref="H72:I72"/>
    <mergeCell ref="H73:I73"/>
    <mergeCell ref="H74:I74"/>
    <mergeCell ref="H75:I75"/>
    <mergeCell ref="H96:I96"/>
    <mergeCell ref="H97:I97"/>
    <mergeCell ref="H98:I98"/>
    <mergeCell ref="H99:I99"/>
    <mergeCell ref="B3:C4"/>
    <mergeCell ref="B5:C5"/>
    <mergeCell ref="B6:C6"/>
    <mergeCell ref="B9:C9"/>
    <mergeCell ref="B10:C10"/>
    <mergeCell ref="B11:C11"/>
    <mergeCell ref="B12:C12"/>
    <mergeCell ref="B13:C13"/>
    <mergeCell ref="H91:I91"/>
    <mergeCell ref="H92:I92"/>
    <mergeCell ref="H93:I93"/>
    <mergeCell ref="H94:I94"/>
    <mergeCell ref="H95:I95"/>
    <mergeCell ref="H86:I86"/>
    <mergeCell ref="H87:I87"/>
    <mergeCell ref="H88:I88"/>
    <mergeCell ref="H89:I89"/>
    <mergeCell ref="H90:I90"/>
    <mergeCell ref="H81:I81"/>
    <mergeCell ref="H82:I82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J31:K31"/>
    <mergeCell ref="J32:K32"/>
    <mergeCell ref="J33:K33"/>
    <mergeCell ref="J34:K34"/>
    <mergeCell ref="J35:K35"/>
    <mergeCell ref="J26:K26"/>
    <mergeCell ref="J27:K27"/>
    <mergeCell ref="J28:K28"/>
    <mergeCell ref="J29:K29"/>
    <mergeCell ref="J30:K30"/>
    <mergeCell ref="J41:K41"/>
    <mergeCell ref="J42:K42"/>
    <mergeCell ref="J43:K43"/>
    <mergeCell ref="J44:K44"/>
    <mergeCell ref="J45:K45"/>
    <mergeCell ref="J36:K36"/>
    <mergeCell ref="J37:K37"/>
    <mergeCell ref="J38:K38"/>
    <mergeCell ref="J39:K39"/>
    <mergeCell ref="J40:K40"/>
    <mergeCell ref="J51:K51"/>
    <mergeCell ref="J52:K52"/>
    <mergeCell ref="J53:K53"/>
    <mergeCell ref="J54:K54"/>
    <mergeCell ref="J55:K55"/>
    <mergeCell ref="J46:K46"/>
    <mergeCell ref="J47:K47"/>
    <mergeCell ref="J48:K48"/>
    <mergeCell ref="J49:K49"/>
    <mergeCell ref="J50:K50"/>
    <mergeCell ref="J61:K61"/>
    <mergeCell ref="J62:K62"/>
    <mergeCell ref="J63:K63"/>
    <mergeCell ref="J64:K64"/>
    <mergeCell ref="J65:K65"/>
    <mergeCell ref="J56:K56"/>
    <mergeCell ref="J57:K57"/>
    <mergeCell ref="J58:K58"/>
    <mergeCell ref="J59:K59"/>
    <mergeCell ref="J60:K60"/>
    <mergeCell ref="J71:K71"/>
    <mergeCell ref="J72:K72"/>
    <mergeCell ref="J73:K73"/>
    <mergeCell ref="J74:K74"/>
    <mergeCell ref="J75:K75"/>
    <mergeCell ref="J66:K66"/>
    <mergeCell ref="J67:K67"/>
    <mergeCell ref="J68:K68"/>
    <mergeCell ref="J69:K69"/>
    <mergeCell ref="J70:K70"/>
    <mergeCell ref="J89:K89"/>
    <mergeCell ref="J90:K90"/>
    <mergeCell ref="J81:K81"/>
    <mergeCell ref="J82:K82"/>
    <mergeCell ref="J83:K83"/>
    <mergeCell ref="J84:K84"/>
    <mergeCell ref="J85:K85"/>
    <mergeCell ref="J76:K76"/>
    <mergeCell ref="J77:K77"/>
    <mergeCell ref="J78:K78"/>
    <mergeCell ref="J79:K79"/>
    <mergeCell ref="J80:K80"/>
    <mergeCell ref="J96:K96"/>
    <mergeCell ref="J97:K97"/>
    <mergeCell ref="J98:K98"/>
    <mergeCell ref="J99:K99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J91:K91"/>
    <mergeCell ref="J92:K92"/>
    <mergeCell ref="J93:K93"/>
    <mergeCell ref="J94:K94"/>
    <mergeCell ref="J95:K95"/>
    <mergeCell ref="J86:K86"/>
    <mergeCell ref="J87:K87"/>
    <mergeCell ref="J88:K88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L43:M43"/>
    <mergeCell ref="L44:M44"/>
    <mergeCell ref="L45:M45"/>
    <mergeCell ref="L46:M46"/>
    <mergeCell ref="L47:M47"/>
    <mergeCell ref="L38:M38"/>
    <mergeCell ref="L39:M39"/>
    <mergeCell ref="L40:M40"/>
    <mergeCell ref="L41:M41"/>
    <mergeCell ref="L42:M42"/>
    <mergeCell ref="L53:M53"/>
    <mergeCell ref="L54:M54"/>
    <mergeCell ref="L55:M55"/>
    <mergeCell ref="L56:M56"/>
    <mergeCell ref="L57:M57"/>
    <mergeCell ref="L48:M48"/>
    <mergeCell ref="L49:M49"/>
    <mergeCell ref="L50:M50"/>
    <mergeCell ref="L51:M51"/>
    <mergeCell ref="L52:M52"/>
    <mergeCell ref="L63:M63"/>
    <mergeCell ref="L64:M64"/>
    <mergeCell ref="L65:M65"/>
    <mergeCell ref="L66:M66"/>
    <mergeCell ref="L67:M67"/>
    <mergeCell ref="L58:M58"/>
    <mergeCell ref="L59:M59"/>
    <mergeCell ref="L60:M60"/>
    <mergeCell ref="L61:M61"/>
    <mergeCell ref="L62:M62"/>
    <mergeCell ref="L73:M73"/>
    <mergeCell ref="L74:M74"/>
    <mergeCell ref="L75:M75"/>
    <mergeCell ref="L76:M76"/>
    <mergeCell ref="L77:M77"/>
    <mergeCell ref="L68:M68"/>
    <mergeCell ref="L69:M69"/>
    <mergeCell ref="L70:M70"/>
    <mergeCell ref="L71:M71"/>
    <mergeCell ref="L72:M72"/>
    <mergeCell ref="L83:M83"/>
    <mergeCell ref="L84:M84"/>
    <mergeCell ref="L85:M85"/>
    <mergeCell ref="L86:M86"/>
    <mergeCell ref="L87:M87"/>
    <mergeCell ref="L78:M78"/>
    <mergeCell ref="L79:M79"/>
    <mergeCell ref="L80:M80"/>
    <mergeCell ref="L81:M81"/>
    <mergeCell ref="L82:M82"/>
    <mergeCell ref="L98:M98"/>
    <mergeCell ref="L99:M99"/>
    <mergeCell ref="L93:M93"/>
    <mergeCell ref="L94:M94"/>
    <mergeCell ref="L95:M95"/>
    <mergeCell ref="L96:M96"/>
    <mergeCell ref="L97:M97"/>
    <mergeCell ref="L88:M88"/>
    <mergeCell ref="L89:M89"/>
    <mergeCell ref="L90:M90"/>
    <mergeCell ref="L91:M91"/>
    <mergeCell ref="L92:M92"/>
  </mergeCells>
  <phoneticPr fontId="2"/>
  <dataValidations count="2">
    <dataValidation allowBlank="1" showInputMessage="1" sqref="C17:C99" xr:uid="{00000000-0002-0000-0200-000000000000}"/>
    <dataValidation type="list" allowBlank="1" showInputMessage="1" showErrorMessage="1" sqref="A17:B99" xr:uid="{00000000-0002-0000-0200-000001000000}">
      <formula1>$D$6:$M$6</formula1>
    </dataValidation>
  </dataValidation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0]!消去3">
                <anchor moveWithCells="1" sizeWithCells="1">
                  <from>
                    <xdr:col>11</xdr:col>
                    <xdr:colOff>552450</xdr:colOff>
                    <xdr:row>1</xdr:row>
                    <xdr:rowOff>76200</xdr:rowOff>
                  </from>
                  <to>
                    <xdr:col>12</xdr:col>
                    <xdr:colOff>752475</xdr:colOff>
                    <xdr:row>1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13"/>
  <sheetViews>
    <sheetView view="pageBreakPreview" zoomScaleNormal="90" zoomScaleSheetLayoutView="100" workbookViewId="0">
      <selection activeCell="G11" sqref="G11"/>
    </sheetView>
  </sheetViews>
  <sheetFormatPr defaultRowHeight="13.5" x14ac:dyDescent="0.15"/>
  <cols>
    <col min="1" max="1" width="2.375" customWidth="1"/>
    <col min="2" max="2" width="19.125" style="1" customWidth="1"/>
    <col min="3" max="12" width="10.75" customWidth="1"/>
    <col min="13" max="13" width="13" customWidth="1"/>
    <col min="14" max="14" width="1" customWidth="1"/>
  </cols>
  <sheetData>
    <row r="1" spans="1:13" ht="16.5" customHeight="1" x14ac:dyDescent="0.15">
      <c r="A1" s="24"/>
      <c r="B1" s="80" t="s">
        <v>36</v>
      </c>
      <c r="C1" s="24"/>
    </row>
    <row r="2" spans="1:13" ht="36.75" customHeight="1" x14ac:dyDescent="0.15">
      <c r="B2" s="78" t="s">
        <v>32</v>
      </c>
    </row>
    <row r="3" spans="1:13" x14ac:dyDescent="0.15">
      <c r="B3" s="117" t="s">
        <v>20</v>
      </c>
    </row>
    <row r="4" spans="1:13" s="17" customFormat="1" x14ac:dyDescent="0.15">
      <c r="B4" s="117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2.5" customHeight="1" x14ac:dyDescent="0.15">
      <c r="B5" s="45" t="s">
        <v>24</v>
      </c>
      <c r="C5" s="13"/>
      <c r="D5" s="1"/>
      <c r="E5" s="1"/>
    </row>
    <row r="6" spans="1:13" s="5" customFormat="1" ht="29.25" customHeight="1" x14ac:dyDescent="0.15">
      <c r="B6" s="19" t="s">
        <v>0</v>
      </c>
      <c r="C6" s="22" t="str">
        <f>IF(A!D5=0,"",A!D5)</f>
        <v/>
      </c>
      <c r="D6" s="22" t="str">
        <f>IF(A!E5=0,"",A!E5)</f>
        <v/>
      </c>
      <c r="E6" s="22" t="str">
        <f>IF(A!F5=0,"",A!F5)</f>
        <v/>
      </c>
      <c r="F6" s="22" t="str">
        <f>IF(A!G5=0,"",A!G5)</f>
        <v/>
      </c>
      <c r="G6" s="22" t="str">
        <f>IF(A!H5=0,"",A!H5)</f>
        <v/>
      </c>
      <c r="H6" s="22" t="str">
        <f>IF(A!I5=0,"",A!I5)</f>
        <v/>
      </c>
      <c r="I6" s="22" t="str">
        <f>IF(A!J5=0,"",A!J5)</f>
        <v/>
      </c>
      <c r="J6" s="22" t="str">
        <f>IF(A!K5=0,"",A!K5)</f>
        <v/>
      </c>
      <c r="K6" s="22" t="str">
        <f>IF(A!L5=0,"",A!L5)</f>
        <v/>
      </c>
      <c r="L6" s="22" t="str">
        <f>IF(A!M5=0,"",A!M5)</f>
        <v/>
      </c>
      <c r="M6" s="48" t="s">
        <v>4</v>
      </c>
    </row>
    <row r="7" spans="1:13" s="5" customFormat="1" ht="29.25" customHeight="1" x14ac:dyDescent="0.15">
      <c r="B7" s="2" t="s">
        <v>5</v>
      </c>
      <c r="C7" s="8">
        <f>A!D9+B!D9+'Ｃ'!D9</f>
        <v>0</v>
      </c>
      <c r="D7" s="8">
        <f>A!E9+B!E9+'Ｃ'!E9</f>
        <v>0</v>
      </c>
      <c r="E7" s="8">
        <f>A!F9+B!F9+'Ｃ'!F9</f>
        <v>0</v>
      </c>
      <c r="F7" s="8">
        <f>A!G9+B!G9+'Ｃ'!G9</f>
        <v>0</v>
      </c>
      <c r="G7" s="8">
        <f>A!H9+B!H9+'Ｃ'!H9</f>
        <v>0</v>
      </c>
      <c r="H7" s="8">
        <f>A!I9+B!I9+'Ｃ'!I9</f>
        <v>0</v>
      </c>
      <c r="I7" s="8">
        <f>A!J9+B!J9+'Ｃ'!J9</f>
        <v>0</v>
      </c>
      <c r="J7" s="8">
        <f>A!K9+B!K9+'Ｃ'!K9</f>
        <v>0</v>
      </c>
      <c r="K7" s="8">
        <f>A!L9+B!L9+'Ｃ'!L9</f>
        <v>0</v>
      </c>
      <c r="L7" s="8">
        <f>A!M9+B!M9+'Ｃ'!M9</f>
        <v>0</v>
      </c>
      <c r="M7" s="12">
        <f>SUM(C7:L7)</f>
        <v>0</v>
      </c>
    </row>
    <row r="8" spans="1:13" s="5" customFormat="1" ht="29.25" customHeight="1" x14ac:dyDescent="0.15">
      <c r="B8" s="81" t="s">
        <v>37</v>
      </c>
      <c r="C8" s="7">
        <f>A!D10+B!D10+'Ｃ'!D10</f>
        <v>0</v>
      </c>
      <c r="D8" s="7">
        <f>A!E10+B!E10+'Ｃ'!E10</f>
        <v>0</v>
      </c>
      <c r="E8" s="7">
        <f>A!F10+B!F10+'Ｃ'!F10</f>
        <v>0</v>
      </c>
      <c r="F8" s="7">
        <f>A!G10+B!G10+'Ｃ'!G10</f>
        <v>0</v>
      </c>
      <c r="G8" s="7">
        <f>A!H10+B!H10+'Ｃ'!H10</f>
        <v>0</v>
      </c>
      <c r="H8" s="7">
        <f>A!I10+B!I10+'Ｃ'!I10</f>
        <v>0</v>
      </c>
      <c r="I8" s="7">
        <f>A!J10+B!J10+'Ｃ'!J10</f>
        <v>0</v>
      </c>
      <c r="J8" s="7">
        <f>A!K10+B!K10+'Ｃ'!K10</f>
        <v>0</v>
      </c>
      <c r="K8" s="7">
        <f>A!L10+B!L10+'Ｃ'!L10</f>
        <v>0</v>
      </c>
      <c r="L8" s="7">
        <f>A!M10+B!M10+'Ｃ'!M10</f>
        <v>0</v>
      </c>
      <c r="M8" s="3">
        <f>SUM(C8:L8)</f>
        <v>0</v>
      </c>
    </row>
    <row r="9" spans="1:13" s="5" customFormat="1" ht="29.25" customHeight="1" thickBot="1" x14ac:dyDescent="0.2">
      <c r="B9" s="28" t="s">
        <v>38</v>
      </c>
      <c r="C9" s="29">
        <f>A!D11+B!D11+'Ｃ'!D11</f>
        <v>0</v>
      </c>
      <c r="D9" s="29">
        <f>A!E11+B!E11+'Ｃ'!E11</f>
        <v>0</v>
      </c>
      <c r="E9" s="29">
        <f>A!F11+B!F11+'Ｃ'!F11</f>
        <v>0</v>
      </c>
      <c r="F9" s="29">
        <f>A!G11+B!G11+'Ｃ'!G11</f>
        <v>0</v>
      </c>
      <c r="G9" s="29">
        <f>A!H11+B!H11+'Ｃ'!H11</f>
        <v>0</v>
      </c>
      <c r="H9" s="29">
        <f>A!I11+B!I11+'Ｃ'!I11</f>
        <v>0</v>
      </c>
      <c r="I9" s="29">
        <f>A!J11+B!J11+'Ｃ'!J11</f>
        <v>0</v>
      </c>
      <c r="J9" s="29">
        <f>A!K11+B!K11+'Ｃ'!K11</f>
        <v>0</v>
      </c>
      <c r="K9" s="29">
        <f>A!L11+B!L11+'Ｃ'!L11</f>
        <v>0</v>
      </c>
      <c r="L9" s="29">
        <f>A!M11+B!M11+'Ｃ'!M11</f>
        <v>0</v>
      </c>
      <c r="M9" s="30">
        <f t="shared" ref="M9" si="0">SUM(C9:L9)</f>
        <v>0</v>
      </c>
    </row>
    <row r="10" spans="1:13" s="5" customFormat="1" ht="29.25" customHeight="1" thickTop="1" thickBot="1" x14ac:dyDescent="0.2">
      <c r="B10" s="31" t="s">
        <v>39</v>
      </c>
      <c r="C10" s="32">
        <f>C8-C9</f>
        <v>0</v>
      </c>
      <c r="D10" s="32">
        <f t="shared" ref="D10:L10" si="1">D8-D9</f>
        <v>0</v>
      </c>
      <c r="E10" s="32">
        <f t="shared" si="1"/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0</v>
      </c>
      <c r="K10" s="32">
        <f t="shared" si="1"/>
        <v>0</v>
      </c>
      <c r="L10" s="32">
        <f t="shared" si="1"/>
        <v>0</v>
      </c>
      <c r="M10" s="33">
        <f>M8-+M9</f>
        <v>0</v>
      </c>
    </row>
    <row r="11" spans="1:13" s="5" customFormat="1" ht="29.25" customHeight="1" thickTop="1" thickBot="1" x14ac:dyDescent="0.2">
      <c r="B11" s="4"/>
      <c r="C11" s="6"/>
      <c r="D11" s="6"/>
      <c r="E11" s="6"/>
      <c r="F11" s="6"/>
      <c r="G11" s="6"/>
      <c r="H11" s="6"/>
      <c r="I11" s="6"/>
      <c r="J11" s="6"/>
      <c r="K11" s="118" t="s">
        <v>41</v>
      </c>
      <c r="L11" s="119"/>
      <c r="M11" s="83"/>
    </row>
    <row r="12" spans="1:13" ht="29.25" customHeight="1" thickTop="1" thickBot="1" x14ac:dyDescent="0.2">
      <c r="K12" s="120" t="s">
        <v>42</v>
      </c>
      <c r="L12" s="121"/>
      <c r="M12" s="82">
        <f>M10+M11</f>
        <v>0</v>
      </c>
    </row>
    <row r="13" spans="1:13" ht="14.25" thickTop="1" x14ac:dyDescent="0.15"/>
  </sheetData>
  <mergeCells count="3">
    <mergeCell ref="B3:B4"/>
    <mergeCell ref="K11:L11"/>
    <mergeCell ref="K12:L12"/>
  </mergeCells>
  <phoneticPr fontId="2"/>
  <pageMargins left="0.43307086614173229" right="0.19685039370078741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16"/>
  <sheetViews>
    <sheetView zoomScale="110" zoomScaleNormal="110" zoomScaleSheetLayoutView="100" workbookViewId="0"/>
  </sheetViews>
  <sheetFormatPr defaultRowHeight="13.5" x14ac:dyDescent="0.15"/>
  <cols>
    <col min="1" max="1" width="2.25" customWidth="1"/>
    <col min="2" max="2" width="5.25" style="1" customWidth="1"/>
    <col min="3" max="3" width="7.75" style="13" customWidth="1"/>
    <col min="4" max="4" width="14" style="1" customWidth="1"/>
    <col min="5" max="5" width="16.5" style="1" customWidth="1"/>
    <col min="6" max="6" width="14.375" customWidth="1"/>
    <col min="7" max="7" width="21" customWidth="1"/>
    <col min="8" max="8" width="25.5" customWidth="1"/>
    <col min="9" max="9" width="1" customWidth="1"/>
    <col min="10" max="10" width="22.75" customWidth="1"/>
    <col min="12" max="12" width="9.25" bestFit="1" customWidth="1"/>
    <col min="13" max="13" width="9.125" bestFit="1" customWidth="1"/>
  </cols>
  <sheetData>
    <row r="1" spans="1:11" ht="16.5" customHeight="1" x14ac:dyDescent="0.15">
      <c r="A1" s="24"/>
      <c r="B1" s="80" t="s">
        <v>36</v>
      </c>
      <c r="C1" s="24"/>
      <c r="D1"/>
      <c r="E1"/>
    </row>
    <row r="2" spans="1:11" ht="32.25" customHeight="1" x14ac:dyDescent="0.15">
      <c r="B2" s="78" t="s">
        <v>32</v>
      </c>
    </row>
    <row r="3" spans="1:11" ht="7.5" customHeight="1" x14ac:dyDescent="0.15"/>
    <row r="4" spans="1:11" ht="22.5" customHeight="1" x14ac:dyDescent="0.15">
      <c r="B4" s="79" t="s">
        <v>6</v>
      </c>
    </row>
    <row r="5" spans="1:11" ht="31.5" customHeight="1" x14ac:dyDescent="0.15">
      <c r="B5" s="124" t="s">
        <v>7</v>
      </c>
      <c r="C5" s="125"/>
      <c r="D5" s="15" t="s">
        <v>8</v>
      </c>
      <c r="E5" s="14" t="s">
        <v>12</v>
      </c>
      <c r="F5" s="14" t="s">
        <v>13</v>
      </c>
      <c r="G5" s="14" t="s">
        <v>9</v>
      </c>
      <c r="H5" s="14" t="s">
        <v>18</v>
      </c>
      <c r="K5" s="27" t="s">
        <v>23</v>
      </c>
    </row>
    <row r="6" spans="1:11" s="5" customFormat="1" ht="31.5" customHeight="1" x14ac:dyDescent="0.15">
      <c r="B6" s="126" t="s">
        <v>10</v>
      </c>
      <c r="C6" s="126"/>
      <c r="D6" s="49">
        <f>A!N9</f>
        <v>0</v>
      </c>
      <c r="E6" s="50">
        <f>A!N12</f>
        <v>0</v>
      </c>
      <c r="F6" s="50">
        <f>A!N13</f>
        <v>0</v>
      </c>
      <c r="G6" s="51" t="str">
        <f>IF(G13="○",IF(F6&gt;=F8*4,"OK","ＡはＣの４倍以上である必要があります"),IF(G11="○","-",IF(AND(F7=0,F8=0),"OK",IF(F7*2&lt;=F6,"ＯＫ","ＡはＢの２倍以上である必要があります"))))</f>
        <v>OK</v>
      </c>
      <c r="H6" s="18"/>
    </row>
    <row r="7" spans="1:11" s="5" customFormat="1" ht="31.5" customHeight="1" x14ac:dyDescent="0.15">
      <c r="B7" s="126" t="s">
        <v>11</v>
      </c>
      <c r="C7" s="126"/>
      <c r="D7" s="52">
        <f>B!N9</f>
        <v>0</v>
      </c>
      <c r="E7" s="50">
        <f>B!N12</f>
        <v>0</v>
      </c>
      <c r="F7" s="50">
        <f>B!N13</f>
        <v>0</v>
      </c>
      <c r="G7" s="51" t="str">
        <f>IF(G13="○","－",IF(G15="○",IF(F7&gt;=F8,"ＯＫ","ＣはＢを上回ることができません"),IF(AND(F7=0,F8=0),"-",IF(F8*2&lt;=F7,"ＯＫ","ＢはＣの２倍以上である必要があります"))))</f>
        <v>-</v>
      </c>
      <c r="H7" s="18"/>
    </row>
    <row r="8" spans="1:11" s="5" customFormat="1" ht="31.5" customHeight="1" thickBot="1" x14ac:dyDescent="0.2">
      <c r="B8" s="122" t="s">
        <v>25</v>
      </c>
      <c r="C8" s="122"/>
      <c r="D8" s="53">
        <f>'Ｃ'!N9</f>
        <v>0</v>
      </c>
      <c r="E8" s="54">
        <f>'Ｃ'!N12</f>
        <v>0</v>
      </c>
      <c r="F8" s="54">
        <f>'Ｃ'!N13</f>
        <v>0</v>
      </c>
      <c r="G8" s="46"/>
      <c r="H8" s="55"/>
    </row>
    <row r="9" spans="1:11" s="5" customFormat="1" ht="31.5" customHeight="1" thickTop="1" x14ac:dyDescent="0.15">
      <c r="B9" s="123" t="s">
        <v>4</v>
      </c>
      <c r="C9" s="123"/>
      <c r="D9" s="56">
        <f>SUM(D6:D8)</f>
        <v>0</v>
      </c>
      <c r="E9" s="57">
        <f>SUM(E6:E8)</f>
        <v>0</v>
      </c>
      <c r="F9" s="58" t="s">
        <v>26</v>
      </c>
      <c r="G9" s="47"/>
      <c r="H9" s="26"/>
    </row>
    <row r="10" spans="1:11" ht="9" customHeight="1" thickBot="1" x14ac:dyDescent="0.2">
      <c r="B10" s="4"/>
      <c r="C10" s="4"/>
      <c r="D10" s="59"/>
      <c r="E10" s="60"/>
      <c r="F10" s="61"/>
      <c r="G10" s="4"/>
      <c r="H10" s="17"/>
    </row>
    <row r="11" spans="1:11" ht="25.5" customHeight="1" thickBot="1" x14ac:dyDescent="0.2">
      <c r="B11" s="72" t="s">
        <v>27</v>
      </c>
      <c r="G11" s="62"/>
      <c r="H11" s="70" t="str">
        <f>IF(AND(F6&gt;0,G11="○"),"　　←　要確認","")</f>
        <v/>
      </c>
    </row>
    <row r="12" spans="1:11" ht="9" customHeight="1" thickBot="1" x14ac:dyDescent="0.2">
      <c r="B12" s="73"/>
      <c r="H12" s="63"/>
    </row>
    <row r="13" spans="1:11" ht="25.5" customHeight="1" thickBot="1" x14ac:dyDescent="0.2">
      <c r="B13" s="73" t="s">
        <v>30</v>
      </c>
      <c r="G13" s="64"/>
      <c r="H13" s="70" t="str">
        <f>IF(G13="○",IF(F7&gt;0,"　　←　要確認",IF(AND(F6&gt;0,F8&gt;0),"","　　←　要確認")),"")</f>
        <v/>
      </c>
    </row>
    <row r="14" spans="1:11" ht="9" customHeight="1" thickBot="1" x14ac:dyDescent="0.2">
      <c r="B14" s="74"/>
    </row>
    <row r="15" spans="1:11" ht="25.5" customHeight="1" thickBot="1" x14ac:dyDescent="0.2">
      <c r="B15" s="73" t="s">
        <v>28</v>
      </c>
      <c r="G15" s="64"/>
      <c r="H15" s="70" t="str">
        <f>IF(G15="○",IF(AND(F7&gt;0,F8&gt;0),"","　　←　要確認"),"")</f>
        <v/>
      </c>
    </row>
    <row r="16" spans="1:11" ht="9" customHeight="1" x14ac:dyDescent="0.15"/>
  </sheetData>
  <mergeCells count="5">
    <mergeCell ref="B8:C8"/>
    <mergeCell ref="B9:C9"/>
    <mergeCell ref="B5:C5"/>
    <mergeCell ref="B6:C6"/>
    <mergeCell ref="B7:C7"/>
  </mergeCells>
  <phoneticPr fontId="2"/>
  <dataValidations count="1">
    <dataValidation type="list" allowBlank="1" showInputMessage="1" showErrorMessage="1" sqref="G15 G13 G11" xr:uid="{00000000-0002-0000-0400-000000000000}">
      <formula1>$K$5:$K$6</formula1>
    </dataValidation>
  </dataValidations>
  <pageMargins left="0.7" right="0.7" top="0.75" bottom="0.75" header="0.3" footer="0.3"/>
  <drawing r:id="rId2"/>
</worksheet>
</file>