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<sst xmlns="http://schemas.openxmlformats.org/spreadsheetml/2006/main" count="2191" uniqueCount="503">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</sst>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05"/>
      <c r="D11" s="706"/>
      <c r="E11" s="706"/>
      <c r="F11" s="706"/>
      <c r="G11" s="706"/>
      <c r="H11" s="706"/>
      <c r="I11" s="706"/>
      <c r="J11" s="706"/>
      <c r="K11" s="706"/>
      <c r="L11" s="707"/>
    </row>
    <row r="13" spans="1:29" ht="20.100000000000001" customHeight="1">
      <c r="A13" s="30" t="s">
        <v>220</v>
      </c>
    </row>
    <row r="14" spans="1:29" ht="20.100000000000001" customHeight="1" thickBot="1">
      <c r="B14" t="s">
        <v>246</v>
      </c>
    </row>
    <row r="15" spans="1:29" ht="20.1000000000000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1:29" ht="20.1000000000000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1:29" ht="20.1000000000000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1:29" ht="20.1000000000000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1:29" ht="20.1000000000000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spans="1:29" ht="20.100000000000001" customHeight="1">
      <c r="A28" s="30" t="s">
        <v>147</v>
      </c>
    </row>
    <row r="29" spans="1:29" ht="20.100000000000001" customHeight="1">
      <c r="B29" t="s">
        <v>245</v>
      </c>
      <c r="X29" s="25"/>
    </row>
    <row r="30" spans="1:29"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1:29"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IFERROR(AB30-AB31,"")</f>
        <v>55000000</v>
      </c>
      <c r="AC29" s="1007"/>
      <c r="AD29" s="1007"/>
      <c r="AE29" s="1007"/>
      <c r="AF29" s="1007"/>
      <c r="AG29" s="1007"/>
      <c r="AH29" s="1007"/>
      <c r="AI29" s="1004" t="s">
        <v>2</v>
      </c>
      <c r="AJ29" s="786"/>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50"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50"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50" ht="21.75" customHeight="1" thickBot="1">
      <c r="A60" s="836"/>
      <c r="B60" s="411" t="s">
        <v>440</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50"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19158537.600000001</v>
      </c>
      <c r="O65" s="810"/>
      <c r="P65" s="810"/>
      <c r="Q65" s="420" t="s">
        <v>332</v>
      </c>
      <c r="R65" s="421" t="s">
        <v>333</v>
      </c>
      <c r="S65" s="426" t="s">
        <v>243</v>
      </c>
      <c r="T65" s="810">
        <f>S60*S64*12</f>
        <v>5302286.4000000004</v>
      </c>
      <c r="U65" s="810"/>
      <c r="V65" s="810"/>
      <c r="W65" s="420" t="s">
        <v>332</v>
      </c>
      <c r="X65" s="427" t="s">
        <v>333</v>
      </c>
      <c r="Y65" s="426" t="s">
        <v>243</v>
      </c>
      <c r="Z65" s="810">
        <f>Y60*Y64*12</f>
        <v>13856251.199999999</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19158069.600000001</v>
      </c>
      <c r="O67" s="811"/>
      <c r="P67" s="811"/>
      <c r="Q67" s="423" t="s">
        <v>332</v>
      </c>
      <c r="R67" s="431" t="s">
        <v>333</v>
      </c>
      <c r="S67" s="422" t="s">
        <v>243</v>
      </c>
      <c r="T67" s="811">
        <f>S60*S66*12</f>
        <v>4670234.4000000004</v>
      </c>
      <c r="U67" s="811"/>
      <c r="V67" s="811"/>
      <c r="W67" s="423" t="s">
        <v>332</v>
      </c>
      <c r="X67" s="427" t="s">
        <v>333</v>
      </c>
      <c r="Y67" s="422" t="s">
        <v>243</v>
      </c>
      <c r="Z67" s="811">
        <f>Y60*Y66*12</f>
        <v>12204535.199999999</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46"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46"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265</v>
      </c>
      <c r="N8" s="209"/>
      <c r="O8" s="1080"/>
      <c r="P8" s="1082"/>
      <c r="Q8" s="1084"/>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70"/>
      <c r="B9" s="1074"/>
      <c r="C9" s="1075"/>
      <c r="D9" s="1075"/>
      <c r="E9" s="1075"/>
      <c r="F9" s="1075"/>
      <c r="G9" s="1075"/>
      <c r="H9" s="1075"/>
      <c r="I9" s="1075"/>
      <c r="J9" s="1075"/>
      <c r="K9" s="1076"/>
      <c r="L9" s="1078"/>
      <c r="M9" s="212"/>
      <c r="N9" s="213"/>
      <c r="O9" s="1080"/>
      <c r="P9" s="1082"/>
      <c r="Q9" s="1084"/>
      <c r="R9" s="1108"/>
      <c r="S9" s="1098" t="s">
        <v>126</v>
      </c>
      <c r="T9" s="1111" t="s">
        <v>255</v>
      </c>
      <c r="U9" s="1112" t="s">
        <v>155</v>
      </c>
      <c r="V9" s="1109" t="s">
        <v>93</v>
      </c>
      <c r="W9" s="1092" t="s">
        <v>156</v>
      </c>
      <c r="X9" s="1093"/>
      <c r="Y9" s="1093"/>
      <c r="Z9" s="1093"/>
      <c r="AA9" s="1093"/>
      <c r="AB9" s="1093"/>
      <c r="AC9" s="1093"/>
      <c r="AD9" s="1093"/>
      <c r="AE9" s="1093"/>
      <c r="AF9" s="1093"/>
      <c r="AG9" s="1093"/>
      <c r="AH9" s="1093"/>
      <c r="AI9" s="1086" t="s">
        <v>283</v>
      </c>
    </row>
    <row r="10" spans="1:47" ht="150" customHeight="1">
      <c r="A10" s="1070"/>
      <c r="B10" s="1074"/>
      <c r="C10" s="1075"/>
      <c r="D10" s="1075"/>
      <c r="E10" s="1075"/>
      <c r="F10" s="1075"/>
      <c r="G10" s="1075"/>
      <c r="H10" s="1075"/>
      <c r="I10" s="1075"/>
      <c r="J10" s="1075"/>
      <c r="K10" s="1076"/>
      <c r="L10" s="1078"/>
      <c r="M10" s="214" t="s">
        <v>272</v>
      </c>
      <c r="N10" s="214" t="s">
        <v>273</v>
      </c>
      <c r="O10" s="1080"/>
      <c r="P10" s="1082"/>
      <c r="Q10" s="1084"/>
      <c r="R10" s="1108"/>
      <c r="S10" s="1098"/>
      <c r="T10" s="1111"/>
      <c r="U10" s="1112"/>
      <c r="V10" s="1110"/>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414</v>
      </c>
      <c r="I2" s="1123"/>
      <c r="J2" s="1123"/>
      <c r="K2" s="1123"/>
      <c r="L2" s="1124"/>
    </row>
    <row r="3" spans="1:13" ht="39" customHeight="1">
      <c r="A3" s="1135"/>
      <c r="B3" s="1136"/>
      <c r="C3" s="1117" t="s">
        <v>106</v>
      </c>
      <c r="D3" s="1119"/>
      <c r="E3" s="1119"/>
      <c r="F3" s="1119"/>
      <c r="G3" s="1118"/>
      <c r="H3" s="1117" t="s">
        <v>99</v>
      </c>
      <c r="I3" s="1118"/>
      <c r="J3" s="1125" t="s">
        <v>309</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15" t="s">
        <v>416</v>
      </c>
      <c r="B7" s="1116"/>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15" t="s">
        <v>402</v>
      </c>
      <c r="B8" s="1116"/>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15" t="s">
        <v>403</v>
      </c>
      <c r="B11" s="1116"/>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15" t="s">
        <v>404</v>
      </c>
      <c r="B12" s="1116"/>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15" t="s">
        <v>405</v>
      </c>
      <c r="B14" s="1116"/>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15" t="s">
        <v>407</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15" t="s">
        <v>408</v>
      </c>
      <c r="B17" s="1116"/>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15" t="s">
        <v>412</v>
      </c>
      <c r="B20" s="1116"/>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15" t="s">
        <v>411</v>
      </c>
      <c r="B22" s="1116"/>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15" t="s">
        <v>409</v>
      </c>
      <c r="B24" s="1116"/>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