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10.33.2.50\soumu\行政係\行政係共有\統計調査\04_統計書作成関係\01_沼田市統計書\令和５年度版\02_作成用データ(HPアップロードデータ）\001全データ\統計書完成（作成中）\"/>
    </mc:Choice>
  </mc:AlternateContent>
  <xr:revisionPtr revIDLastSave="0" documentId="13_ncr:1_{18C1ABF3-B215-41FE-BC79-01DDE305E424}" xr6:coauthVersionLast="36" xr6:coauthVersionMax="36" xr10:uidLastSave="{00000000-0000-0000-0000-000000000000}"/>
  <bookViews>
    <workbookView xWindow="0" yWindow="0" windowWidth="28800" windowHeight="12315" xr2:uid="{00000000-000D-0000-FFFF-FFFF00000000}"/>
  </bookViews>
  <sheets>
    <sheet name="12-1,2" sheetId="1" r:id="rId1"/>
    <sheet name="12-3～5" sheetId="2" r:id="rId2"/>
    <sheet name="12-6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2" l="1"/>
  <c r="H32" i="2"/>
  <c r="F32" i="2"/>
  <c r="C32" i="2"/>
</calcChain>
</file>

<file path=xl/sharedStrings.xml><?xml version="1.0" encoding="utf-8"?>
<sst xmlns="http://schemas.openxmlformats.org/spreadsheetml/2006/main" count="304" uniqueCount="104">
  <si>
    <t>従量電灯ＡＢ</t>
  </si>
  <si>
    <t>従量電灯Ｃ</t>
  </si>
  <si>
    <t>契約口数</t>
  </si>
  <si>
    <t>使用量</t>
  </si>
  <si>
    <t>資料：東京電力㈱沼田営業所</t>
    <rPh sb="0" eb="2">
      <t>シリョウ</t>
    </rPh>
    <rPh sb="3" eb="5">
      <t>トウキョウ</t>
    </rPh>
    <rPh sb="5" eb="7">
      <t>デンリョク</t>
    </rPh>
    <rPh sb="8" eb="10">
      <t>ヌマタ</t>
    </rPh>
    <rPh sb="10" eb="13">
      <t>エイギョウショ</t>
    </rPh>
    <phoneticPr fontId="1"/>
  </si>
  <si>
    <t>（単位；契約口数：口、使用量：千kwh）</t>
    <rPh sb="4" eb="6">
      <t>ケイヤク</t>
    </rPh>
    <rPh sb="6" eb="7">
      <t>クチ</t>
    </rPh>
    <rPh sb="7" eb="8">
      <t>スウ</t>
    </rPh>
    <rPh sb="9" eb="10">
      <t>クチ</t>
    </rPh>
    <rPh sb="11" eb="14">
      <t>シヨウリョウ</t>
    </rPh>
    <rPh sb="15" eb="16">
      <t>セン</t>
    </rPh>
    <phoneticPr fontId="1"/>
  </si>
  <si>
    <t>特定規模需要</t>
    <rPh sb="0" eb="2">
      <t>トクテイ</t>
    </rPh>
    <rPh sb="2" eb="4">
      <t>キボ</t>
    </rPh>
    <rPh sb="4" eb="6">
      <t>ジュヨウ</t>
    </rPh>
    <phoneticPr fontId="1"/>
  </si>
  <si>
    <t>業務用電力</t>
    <rPh sb="3" eb="5">
      <t>デンリョク</t>
    </rPh>
    <phoneticPr fontId="1"/>
  </si>
  <si>
    <t>使用量</t>
    <rPh sb="0" eb="3">
      <t>シヨウリョウ</t>
    </rPh>
    <phoneticPr fontId="1"/>
  </si>
  <si>
    <t>-</t>
  </si>
  <si>
    <t>年度</t>
  </si>
  <si>
    <t>総数</t>
  </si>
  <si>
    <t>定額電灯</t>
  </si>
  <si>
    <t>その他</t>
  </si>
  <si>
    <t>特定規模需要以外の需要</t>
    <rPh sb="0" eb="1">
      <t>トク</t>
    </rPh>
    <rPh sb="1" eb="2">
      <t>サダム</t>
    </rPh>
    <rPh sb="2" eb="3">
      <t>キ</t>
    </rPh>
    <rPh sb="3" eb="4">
      <t>ボ</t>
    </rPh>
    <rPh sb="4" eb="5">
      <t>モトメ</t>
    </rPh>
    <rPh sb="5" eb="6">
      <t>ヨウ</t>
    </rPh>
    <rPh sb="6" eb="7">
      <t>イ</t>
    </rPh>
    <rPh sb="7" eb="8">
      <t>ガイ</t>
    </rPh>
    <rPh sb="9" eb="10">
      <t>モトメ</t>
    </rPh>
    <rPh sb="10" eb="11">
      <t>ヨウ</t>
    </rPh>
    <phoneticPr fontId="1"/>
  </si>
  <si>
    <t>低圧電力</t>
  </si>
  <si>
    <t>高圧電力Ａ</t>
  </si>
  <si>
    <t>高圧電力Ｂ</t>
  </si>
  <si>
    <t>給水戸数</t>
  </si>
  <si>
    <t>給水人口</t>
  </si>
  <si>
    <t>給水栓数</t>
  </si>
  <si>
    <t>年間給水量</t>
  </si>
  <si>
    <t>m³</t>
  </si>
  <si>
    <t>％</t>
  </si>
  <si>
    <t>計画区域
人口(Ａ)</t>
    <rPh sb="5" eb="7">
      <t>ジンコウ</t>
    </rPh>
    <phoneticPr fontId="1"/>
  </si>
  <si>
    <t>面積</t>
  </si>
  <si>
    <t>戸数</t>
  </si>
  <si>
    <t>人口(Ｂ)</t>
  </si>
  <si>
    <t>人口</t>
  </si>
  <si>
    <t>使用水量</t>
    <rPh sb="0" eb="2">
      <t>シヨウ</t>
    </rPh>
    <rPh sb="2" eb="3">
      <t>ミズ</t>
    </rPh>
    <rPh sb="3" eb="4">
      <t>リョウ</t>
    </rPh>
    <phoneticPr fontId="1"/>
  </si>
  <si>
    <t>ｍ</t>
  </si>
  <si>
    <t>人</t>
  </si>
  <si>
    <t>ｈa</t>
  </si>
  <si>
    <t>戸</t>
  </si>
  <si>
    <t>つづき</t>
  </si>
  <si>
    <t>特定環境保全公共下水道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phoneticPr fontId="1"/>
  </si>
  <si>
    <t>管渠延長
(当年度)</t>
    <rPh sb="0" eb="1">
      <t>カン</t>
    </rPh>
    <rPh sb="1" eb="2">
      <t>キョ</t>
    </rPh>
    <rPh sb="2" eb="4">
      <t>エンチョウ</t>
    </rPh>
    <rPh sb="6" eb="7">
      <t>トウ</t>
    </rPh>
    <rPh sb="7" eb="9">
      <t>ネンド</t>
    </rPh>
    <phoneticPr fontId="1"/>
  </si>
  <si>
    <t>戸</t>
    <rPh sb="0" eb="1">
      <t>ト</t>
    </rPh>
    <phoneticPr fontId="1"/>
  </si>
  <si>
    <t>人</t>
    <rPh sb="0" eb="1">
      <t>ニン</t>
    </rPh>
    <phoneticPr fontId="1"/>
  </si>
  <si>
    <t>戸</t>
    <rPh sb="0" eb="1">
      <t>コ</t>
    </rPh>
    <phoneticPr fontId="1"/>
  </si>
  <si>
    <t>※処理区域・・・沼田区域</t>
    <rPh sb="1" eb="3">
      <t>ショリ</t>
    </rPh>
    <rPh sb="3" eb="5">
      <t>クイキ</t>
    </rPh>
    <rPh sb="8" eb="10">
      <t>ヌマタ</t>
    </rPh>
    <rPh sb="10" eb="12">
      <t>クイキ</t>
    </rPh>
    <phoneticPr fontId="2"/>
  </si>
  <si>
    <t>※処理区域・・・下川田区域</t>
    <rPh sb="1" eb="3">
      <t>ショリ</t>
    </rPh>
    <rPh sb="3" eb="5">
      <t>クイキ</t>
    </rPh>
    <rPh sb="8" eb="9">
      <t>シタ</t>
    </rPh>
    <rPh sb="9" eb="11">
      <t>カワダ</t>
    </rPh>
    <rPh sb="11" eb="13">
      <t>クイキ</t>
    </rPh>
    <phoneticPr fontId="2"/>
  </si>
  <si>
    <t>　供用開始・・・昭和５６年４月１日</t>
    <rPh sb="1" eb="3">
      <t>キョウヨウ</t>
    </rPh>
    <rPh sb="3" eb="5">
      <t>カイシ</t>
    </rPh>
    <rPh sb="8" eb="10">
      <t>ショウワ</t>
    </rPh>
    <rPh sb="12" eb="13">
      <t>ネン</t>
    </rPh>
    <rPh sb="14" eb="15">
      <t>ガツ</t>
    </rPh>
    <rPh sb="16" eb="17">
      <t>ニチ</t>
    </rPh>
    <phoneticPr fontId="2"/>
  </si>
  <si>
    <t>　供用開始・・・昭和６２年４月１日</t>
    <rPh sb="1" eb="3">
      <t>キョウヨウ</t>
    </rPh>
    <rPh sb="3" eb="5">
      <t>カイシ</t>
    </rPh>
    <rPh sb="8" eb="10">
      <t>ショウワ</t>
    </rPh>
    <rPh sb="12" eb="13">
      <t>ネン</t>
    </rPh>
    <rPh sb="14" eb="15">
      <t>ガツ</t>
    </rPh>
    <rPh sb="16" eb="17">
      <t>ニチ</t>
    </rPh>
    <phoneticPr fontId="2"/>
  </si>
  <si>
    <t>（平成１６年度から以下の２区域が増）</t>
    <rPh sb="1" eb="3">
      <t>ヘイセイ</t>
    </rPh>
    <rPh sb="5" eb="7">
      <t>ネンド</t>
    </rPh>
    <rPh sb="9" eb="11">
      <t>イカ</t>
    </rPh>
    <rPh sb="13" eb="15">
      <t>クイキ</t>
    </rPh>
    <rPh sb="16" eb="17">
      <t>ゾウ</t>
    </rPh>
    <phoneticPr fontId="2"/>
  </si>
  <si>
    <t>※処理区域・・・白沢区域</t>
    <rPh sb="1" eb="3">
      <t>ショリ</t>
    </rPh>
    <rPh sb="3" eb="5">
      <t>クイキ</t>
    </rPh>
    <rPh sb="8" eb="10">
      <t>シラサワ</t>
    </rPh>
    <rPh sb="10" eb="12">
      <t>クイキ</t>
    </rPh>
    <phoneticPr fontId="2"/>
  </si>
  <si>
    <t>　供用開始・・・平成１２年４月３日</t>
    <rPh sb="1" eb="3">
      <t>キョウヨウ</t>
    </rPh>
    <rPh sb="3" eb="5">
      <t>カイシ</t>
    </rPh>
    <rPh sb="8" eb="10">
      <t>ヘイセイ</t>
    </rPh>
    <rPh sb="12" eb="13">
      <t>ネン</t>
    </rPh>
    <rPh sb="14" eb="15">
      <t>ガツ</t>
    </rPh>
    <rPh sb="16" eb="17">
      <t>ニチ</t>
    </rPh>
    <phoneticPr fontId="2"/>
  </si>
  <si>
    <t>※処理区域・・・利根区域</t>
    <rPh sb="1" eb="3">
      <t>ショリ</t>
    </rPh>
    <rPh sb="3" eb="5">
      <t>クイキ</t>
    </rPh>
    <rPh sb="8" eb="10">
      <t>トネ</t>
    </rPh>
    <rPh sb="10" eb="12">
      <t>クイキ</t>
    </rPh>
    <phoneticPr fontId="2"/>
  </si>
  <si>
    <t>　供用開始・・・平成１３年６月１日</t>
    <rPh sb="1" eb="3">
      <t>キョウヨウ</t>
    </rPh>
    <rPh sb="3" eb="5">
      <t>カイシ</t>
    </rPh>
    <rPh sb="8" eb="10">
      <t>ヘイセイ</t>
    </rPh>
    <rPh sb="12" eb="13">
      <t>ネン</t>
    </rPh>
    <rPh sb="14" eb="15">
      <t>ガツ</t>
    </rPh>
    <rPh sb="16" eb="17">
      <t>ニチ</t>
    </rPh>
    <phoneticPr fontId="2"/>
  </si>
  <si>
    <t>ガス管</t>
  </si>
  <si>
    <t>工業用</t>
  </si>
  <si>
    <t>供給量</t>
  </si>
  <si>
    <t>資料：沼田ガス（株）</t>
  </si>
  <si>
    <t>平成11年</t>
    <phoneticPr fontId="3"/>
  </si>
  <si>
    <t>平成12年</t>
    <phoneticPr fontId="3"/>
  </si>
  <si>
    <t>平成13年</t>
    <phoneticPr fontId="3"/>
  </si>
  <si>
    <t>平成14年</t>
    <phoneticPr fontId="3"/>
  </si>
  <si>
    <t>平成15年</t>
    <phoneticPr fontId="3"/>
  </si>
  <si>
    <t>※1　契約口数は年度末現在である。</t>
    <phoneticPr fontId="3"/>
  </si>
  <si>
    <t>　2　管内の数である。</t>
    <phoneticPr fontId="3"/>
  </si>
  <si>
    <t>（注）平成15年度で管内集計廃止となる。</t>
    <rPh sb="1" eb="2">
      <t>チュウ</t>
    </rPh>
    <rPh sb="3" eb="5">
      <t>ヘイセイ</t>
    </rPh>
    <rPh sb="7" eb="9">
      <t>ネンド</t>
    </rPh>
    <rPh sb="10" eb="12">
      <t>カンナイ</t>
    </rPh>
    <rPh sb="12" eb="14">
      <t>シュウケイ</t>
    </rPh>
    <rPh sb="14" eb="16">
      <t>ハイシ</t>
    </rPh>
    <phoneticPr fontId="1"/>
  </si>
  <si>
    <t>　3　平成13年度から電力小売自由化により、自由化対策（特定規模需要）においては、使用量のみ公表</t>
    <rPh sb="3" eb="5">
      <t>ヘイセイ</t>
    </rPh>
    <rPh sb="7" eb="9">
      <t>ネンド</t>
    </rPh>
    <rPh sb="11" eb="13">
      <t>デンリョク</t>
    </rPh>
    <rPh sb="13" eb="15">
      <t>コウリ</t>
    </rPh>
    <rPh sb="15" eb="18">
      <t>ジユウカ</t>
    </rPh>
    <rPh sb="22" eb="25">
      <t>ジユウカ</t>
    </rPh>
    <rPh sb="25" eb="27">
      <t>タイサク</t>
    </rPh>
    <rPh sb="28" eb="30">
      <t>トクテイ</t>
    </rPh>
    <rPh sb="30" eb="32">
      <t>キボ</t>
    </rPh>
    <rPh sb="32" eb="34">
      <t>ジュヨウ</t>
    </rPh>
    <rPh sb="41" eb="44">
      <t>シヨウリョウ</t>
    </rPh>
    <rPh sb="46" eb="48">
      <t>コウヒョウ</t>
    </rPh>
    <phoneticPr fontId="1"/>
  </si>
  <si>
    <t>（注）平成15年度で管内集計は廃止となる。</t>
    <rPh sb="1" eb="2">
      <t>チュウ</t>
    </rPh>
    <rPh sb="3" eb="5">
      <t>ヘイセイ</t>
    </rPh>
    <rPh sb="7" eb="9">
      <t>ネンド</t>
    </rPh>
    <rPh sb="10" eb="12">
      <t>カンナイ</t>
    </rPh>
    <rPh sb="12" eb="14">
      <t>シュウケイ</t>
    </rPh>
    <rPh sb="15" eb="17">
      <t>ハイシ</t>
    </rPh>
    <phoneticPr fontId="1"/>
  </si>
  <si>
    <t>３．上水道給水状況</t>
  </si>
  <si>
    <t>栓</t>
  </si>
  <si>
    <t>令和元年</t>
    <rPh sb="0" eb="2">
      <t>レイワ</t>
    </rPh>
    <rPh sb="2" eb="3">
      <t>ガン</t>
    </rPh>
    <phoneticPr fontId="1"/>
  </si>
  <si>
    <t>４．上水道用途別利用状況</t>
  </si>
  <si>
    <t>一般用</t>
  </si>
  <si>
    <t>営業用</t>
  </si>
  <si>
    <t>浴場用</t>
  </si>
  <si>
    <t>年間配水量</t>
    <phoneticPr fontId="3"/>
  </si>
  <si>
    <t>１日平均配水量</t>
    <rPh sb="4" eb="5">
      <t>クバ</t>
    </rPh>
    <rPh sb="5" eb="6">
      <t>ミズ</t>
    </rPh>
    <rPh sb="6" eb="7">
      <t>リョウ</t>
    </rPh>
    <phoneticPr fontId="1"/>
  </si>
  <si>
    <t>年間有収水量率</t>
    <rPh sb="4" eb="5">
      <t>ミズ</t>
    </rPh>
    <rPh sb="5" eb="6">
      <t>リョウ</t>
    </rPh>
    <rPh sb="6" eb="7">
      <t>リツ</t>
    </rPh>
    <phoneticPr fontId="1"/>
  </si>
  <si>
    <t>５．下水道普及状況</t>
    <rPh sb="2" eb="5">
      <t>ゲスイドウ</t>
    </rPh>
    <rPh sb="5" eb="7">
      <t>フキュウ</t>
    </rPh>
    <rPh sb="7" eb="9">
      <t>ジョウキョウ</t>
    </rPh>
    <phoneticPr fontId="1"/>
  </si>
  <si>
    <t>処理区域</t>
  </si>
  <si>
    <t>水洗化</t>
  </si>
  <si>
    <t>公共下水道</t>
    <rPh sb="0" eb="1">
      <t>コウ</t>
    </rPh>
    <rPh sb="1" eb="2">
      <t>トモ</t>
    </rPh>
    <rPh sb="2" eb="3">
      <t>シモ</t>
    </rPh>
    <rPh sb="3" eb="4">
      <t>ミズ</t>
    </rPh>
    <rPh sb="4" eb="5">
      <t>ミチ</t>
    </rPh>
    <phoneticPr fontId="1"/>
  </si>
  <si>
    <t>処理区域
戸数</t>
    <rPh sb="0" eb="2">
      <t>ショリ</t>
    </rPh>
    <rPh sb="2" eb="3">
      <t>ク</t>
    </rPh>
    <rPh sb="3" eb="4">
      <t>イキ</t>
    </rPh>
    <rPh sb="5" eb="6">
      <t>ト</t>
    </rPh>
    <rPh sb="6" eb="7">
      <t>カズ</t>
    </rPh>
    <phoneticPr fontId="1"/>
  </si>
  <si>
    <t>処理区域
人口</t>
    <rPh sb="0" eb="2">
      <t>ショリ</t>
    </rPh>
    <rPh sb="2" eb="4">
      <t>クイキ</t>
    </rPh>
    <rPh sb="5" eb="6">
      <t>ジン</t>
    </rPh>
    <rPh sb="6" eb="7">
      <t>クチ</t>
    </rPh>
    <phoneticPr fontId="1"/>
  </si>
  <si>
    <t>水洗化
戸数</t>
    <rPh sb="0" eb="2">
      <t>スイセン</t>
    </rPh>
    <rPh sb="2" eb="3">
      <t>カ</t>
    </rPh>
    <rPh sb="4" eb="5">
      <t>ト</t>
    </rPh>
    <rPh sb="5" eb="6">
      <t>カズ</t>
    </rPh>
    <phoneticPr fontId="1"/>
  </si>
  <si>
    <t>下水道
使用水量</t>
    <rPh sb="0" eb="1">
      <t>シモ</t>
    </rPh>
    <rPh sb="1" eb="2">
      <t>ミズ</t>
    </rPh>
    <rPh sb="2" eb="3">
      <t>ミチ</t>
    </rPh>
    <rPh sb="4" eb="6">
      <t>シヨウ</t>
    </rPh>
    <rPh sb="6" eb="8">
      <t>スイリョウ</t>
    </rPh>
    <phoneticPr fontId="1"/>
  </si>
  <si>
    <t>処理区域
戸数</t>
    <rPh sb="0" eb="2">
      <t>ショリ</t>
    </rPh>
    <rPh sb="2" eb="4">
      <t>クイキ</t>
    </rPh>
    <rPh sb="5" eb="6">
      <t>ト</t>
    </rPh>
    <rPh sb="6" eb="7">
      <t>カズ</t>
    </rPh>
    <phoneticPr fontId="1"/>
  </si>
  <si>
    <t>管渠延長</t>
    <rPh sb="2" eb="3">
      <t>エン</t>
    </rPh>
    <rPh sb="3" eb="4">
      <t>チョウ</t>
    </rPh>
    <phoneticPr fontId="1"/>
  </si>
  <si>
    <t>進捗率
Ｂ／Ａ</t>
    <phoneticPr fontId="3"/>
  </si>
  <si>
    <t>※1　管渠延長は区間延長とする。</t>
    <phoneticPr fontId="3"/>
  </si>
  <si>
    <t>　2　各年度累計数値である。</t>
    <phoneticPr fontId="3"/>
  </si>
  <si>
    <t>１．電灯需要状況</t>
    <phoneticPr fontId="3"/>
  </si>
  <si>
    <t>２．電力需要状況</t>
    <phoneticPr fontId="3"/>
  </si>
  <si>
    <t>６．ガス供給状況</t>
  </si>
  <si>
    <t>商業用</t>
  </si>
  <si>
    <t>家庭用</t>
  </si>
  <si>
    <t>延長</t>
  </si>
  <si>
    <t>m³</t>
    <phoneticPr fontId="3"/>
  </si>
  <si>
    <t>平成30年</t>
  </si>
  <si>
    <t>令和2年</t>
    <rPh sb="0" eb="2">
      <t>レイワ</t>
    </rPh>
    <phoneticPr fontId="1"/>
  </si>
  <si>
    <t>-</t>
    <phoneticPr fontId="3"/>
  </si>
  <si>
    <t>令和3年</t>
    <rPh sb="0" eb="2">
      <t>レイワ</t>
    </rPh>
    <phoneticPr fontId="1"/>
  </si>
  <si>
    <t>資料：上下水道課経営課</t>
    <rPh sb="3" eb="5">
      <t>ジョウゲ</t>
    </rPh>
    <rPh sb="8" eb="11">
      <t>ケイエイカ</t>
    </rPh>
    <phoneticPr fontId="1"/>
  </si>
  <si>
    <t>令和4年</t>
    <rPh sb="0" eb="2">
      <t>レイワ</t>
    </rPh>
    <phoneticPr fontId="1"/>
  </si>
  <si>
    <r>
      <t xml:space="preserve">  （単位：</t>
    </r>
    <r>
      <rPr>
        <sz val="10.45"/>
        <rFont val="JustUnitMarkG"/>
        <charset val="2"/>
      </rPr>
      <t>‰</t>
    </r>
    <r>
      <rPr>
        <sz val="11"/>
        <rFont val="ＭＳ ゴシック"/>
        <family val="2"/>
        <charset val="128"/>
      </rPr>
      <t>）</t>
    </r>
    <rPh sb="3" eb="5">
      <t>タンイ</t>
    </rPh>
    <phoneticPr fontId="1"/>
  </si>
  <si>
    <r>
      <t>　</t>
    </r>
    <r>
      <rPr>
        <sz val="11"/>
        <rFont val="ＭＳ ゴシック"/>
        <family val="3"/>
        <charset val="128"/>
      </rPr>
      <t>3</t>
    </r>
    <r>
      <rPr>
        <sz val="11"/>
        <rFont val="ＭＳ ゴシック"/>
        <family val="2"/>
        <charset val="128"/>
      </rPr>
      <t>　平成29年度より戸数での集計を廃止。</t>
    </r>
    <rPh sb="3" eb="5">
      <t>ヘイセイ</t>
    </rPh>
    <rPh sb="7" eb="9">
      <t>ネンド</t>
    </rPh>
    <rPh sb="11" eb="13">
      <t>コスウ</t>
    </rPh>
    <rPh sb="15" eb="17">
      <t>シュウケイ</t>
    </rPh>
    <rPh sb="18" eb="20">
      <t>ハイシ</t>
    </rPh>
    <phoneticPr fontId="1"/>
  </si>
  <si>
    <r>
      <t>　</t>
    </r>
    <r>
      <rPr>
        <sz val="11"/>
        <rFont val="ＭＳ ゴシック"/>
        <family val="3"/>
        <charset val="128"/>
      </rPr>
      <t>4　令和2年度からの管渠延長及び処理区域面積の増は、許認可見直し時における集計方法の変更による。</t>
    </r>
    <rPh sb="3" eb="5">
      <t>レイワ</t>
    </rPh>
    <rPh sb="6" eb="8">
      <t>ネンド</t>
    </rPh>
    <rPh sb="11" eb="13">
      <t>カンキョ</t>
    </rPh>
    <rPh sb="13" eb="15">
      <t>エンチョウ</t>
    </rPh>
    <rPh sb="15" eb="16">
      <t>オヨ</t>
    </rPh>
    <rPh sb="17" eb="19">
      <t>ショリ</t>
    </rPh>
    <rPh sb="19" eb="21">
      <t>クイキ</t>
    </rPh>
    <rPh sb="21" eb="23">
      <t>メンセキ</t>
    </rPh>
    <rPh sb="24" eb="25">
      <t>ゾウ</t>
    </rPh>
    <rPh sb="27" eb="30">
      <t>キョニンカ</t>
    </rPh>
    <rPh sb="30" eb="32">
      <t>ミナオ</t>
    </rPh>
    <rPh sb="33" eb="34">
      <t>ジ</t>
    </rPh>
    <rPh sb="38" eb="40">
      <t>シュウケイ</t>
    </rPh>
    <rPh sb="40" eb="42">
      <t>ホウホウ</t>
    </rPh>
    <rPh sb="43" eb="45">
      <t>ヘンコウ</t>
    </rPh>
    <phoneticPr fontId="1"/>
  </si>
  <si>
    <t>-</t>
    <phoneticPr fontId="3"/>
  </si>
  <si>
    <r>
      <t>（単位：1,000kcal/m</t>
    </r>
    <r>
      <rPr>
        <vertAlign val="superscript"/>
        <sz val="11"/>
        <color indexed="8"/>
        <rFont val="ＭＳ ゴシック"/>
        <family val="3"/>
        <charset val="128"/>
      </rPr>
      <t>3</t>
    </r>
    <r>
      <rPr>
        <sz val="11"/>
        <color indexed="8"/>
        <rFont val="ＭＳ ゴシック"/>
        <family val="3"/>
        <charset val="128"/>
      </rPr>
      <t>）　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</si>
</sst>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00"/>
  </numFmts>
  <fonts count="12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5"/>
      <color theme="3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vertAlign val="superscript"/>
      <sz val="11"/>
      <color indexed="8"/>
      <name val="ＭＳ ゴシック"/>
      <family val="3"/>
      <charset val="128"/>
    </font>
    <font>
      <sz val="11"/>
      <name val="ＭＳ ゴシック"/>
      <family val="2"/>
      <charset val="128"/>
    </font>
    <font>
      <sz val="8"/>
      <name val="ＭＳ ゴシック"/>
      <family val="2"/>
      <charset val="128"/>
    </font>
    <font>
      <sz val="8"/>
      <name val="ＭＳ ゴシック"/>
      <family val="3"/>
      <charset val="128"/>
    </font>
    <font>
      <sz val="10.45"/>
      <name val="JustUnitMarkG"/>
      <charset val="2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8" fontId="0" fillId="0" borderId="0" xfId="1" applyFont="1" applyFill="1" applyAlignment="1">
      <alignment horizontal="right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8" fontId="0" fillId="0" borderId="9" xfId="1" applyFont="1" applyFill="1" applyBorder="1" applyAlignment="1">
      <alignment horizontal="right" vertical="center"/>
    </xf>
    <xf numFmtId="38" fontId="0" fillId="0" borderId="11" xfId="1" applyFont="1" applyFill="1" applyBorder="1" applyAlignment="1">
      <alignment horizontal="right" vertical="center"/>
    </xf>
    <xf numFmtId="38" fontId="0" fillId="0" borderId="12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38" fontId="7" fillId="0" borderId="11" xfId="1" applyFont="1" applyFill="1" applyBorder="1" applyAlignment="1">
      <alignment horizontal="right" vertical="center"/>
    </xf>
    <xf numFmtId="38" fontId="7" fillId="0" borderId="9" xfId="1" applyFont="1" applyFill="1" applyBorder="1" applyAlignment="1">
      <alignment horizontal="right" vertical="center"/>
    </xf>
    <xf numFmtId="0" fontId="7" fillId="0" borderId="0" xfId="0" applyFont="1" applyFill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/>
    </xf>
    <xf numFmtId="38" fontId="7" fillId="0" borderId="0" xfId="1" applyFont="1" applyFill="1" applyAlignment="1">
      <alignment horizontal="right" vertical="center"/>
    </xf>
    <xf numFmtId="176" fontId="7" fillId="0" borderId="0" xfId="1" applyNumberFormat="1" applyFont="1" applyFill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>
      <alignment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9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7" fontId="7" fillId="0" borderId="0" xfId="0" applyNumberFormat="1" applyFont="1" applyFill="1">
      <alignment vertical="center"/>
    </xf>
    <xf numFmtId="38" fontId="7" fillId="0" borderId="12" xfId="1" applyFont="1" applyFill="1" applyBorder="1" applyAlignment="1">
      <alignment horizontal="right" vertical="center"/>
    </xf>
    <xf numFmtId="177" fontId="7" fillId="0" borderId="0" xfId="0" applyNumberFormat="1" applyFont="1" applyFill="1" applyBorder="1">
      <alignment vertical="center"/>
    </xf>
    <xf numFmtId="40" fontId="7" fillId="0" borderId="0" xfId="1" applyNumberFormat="1" applyFont="1" applyFill="1" applyAlignment="1">
      <alignment horizontal="right" vertical="center"/>
    </xf>
    <xf numFmtId="40" fontId="7" fillId="0" borderId="12" xfId="1" applyNumberFormat="1" applyFont="1" applyFill="1" applyBorder="1" applyAlignment="1">
      <alignment horizontal="right" vertical="center"/>
    </xf>
    <xf numFmtId="40" fontId="7" fillId="0" borderId="0" xfId="1" applyNumberFormat="1" applyFont="1" applyFill="1" applyBorder="1" applyAlignment="1">
      <alignment horizontal="right" vertical="center"/>
    </xf>
    <xf numFmtId="40" fontId="7" fillId="0" borderId="11" xfId="1" applyNumberFormat="1" applyFont="1" applyFill="1" applyBorder="1" applyAlignment="1">
      <alignment horizontal="right" vertical="center"/>
    </xf>
    <xf numFmtId="40" fontId="7" fillId="0" borderId="9" xfId="1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tabSelected="1" workbookViewId="0">
      <selection activeCell="H20" sqref="H20"/>
    </sheetView>
  </sheetViews>
  <sheetFormatPr defaultRowHeight="13.5" x14ac:dyDescent="0.15"/>
  <cols>
    <col min="1" max="1" width="10.125" style="2" customWidth="1"/>
    <col min="2" max="16384" width="9" style="2"/>
  </cols>
  <sheetData>
    <row r="1" spans="1:15" x14ac:dyDescent="0.15">
      <c r="A1" s="2" t="s">
        <v>86</v>
      </c>
    </row>
    <row r="2" spans="1:15" x14ac:dyDescent="0.15">
      <c r="K2" s="3" t="s">
        <v>5</v>
      </c>
    </row>
    <row r="3" spans="1:15" x14ac:dyDescent="0.15">
      <c r="A3" s="47" t="s">
        <v>10</v>
      </c>
      <c r="B3" s="45" t="s">
        <v>11</v>
      </c>
      <c r="C3" s="45"/>
      <c r="D3" s="45" t="s">
        <v>12</v>
      </c>
      <c r="E3" s="45"/>
      <c r="F3" s="45" t="s">
        <v>0</v>
      </c>
      <c r="G3" s="45"/>
      <c r="H3" s="45" t="s">
        <v>1</v>
      </c>
      <c r="I3" s="45"/>
      <c r="J3" s="45" t="s">
        <v>13</v>
      </c>
      <c r="K3" s="46"/>
    </row>
    <row r="4" spans="1:15" ht="14.25" thickBot="1" x14ac:dyDescent="0.2">
      <c r="A4" s="48"/>
      <c r="B4" s="4" t="s">
        <v>2</v>
      </c>
      <c r="C4" s="4" t="s">
        <v>3</v>
      </c>
      <c r="D4" s="4" t="s">
        <v>2</v>
      </c>
      <c r="E4" s="4" t="s">
        <v>3</v>
      </c>
      <c r="F4" s="4" t="s">
        <v>2</v>
      </c>
      <c r="G4" s="4" t="s">
        <v>3</v>
      </c>
      <c r="H4" s="4" t="s">
        <v>2</v>
      </c>
      <c r="I4" s="4" t="s">
        <v>3</v>
      </c>
      <c r="J4" s="4" t="s">
        <v>2</v>
      </c>
      <c r="K4" s="5" t="s">
        <v>3</v>
      </c>
    </row>
    <row r="5" spans="1:15" ht="14.25" thickTop="1" x14ac:dyDescent="0.15">
      <c r="A5" s="6" t="s">
        <v>53</v>
      </c>
      <c r="B5" s="7">
        <v>59035</v>
      </c>
      <c r="C5" s="7">
        <v>208692</v>
      </c>
      <c r="D5" s="7">
        <v>1555</v>
      </c>
      <c r="E5" s="7">
        <v>773</v>
      </c>
      <c r="F5" s="7">
        <v>42514</v>
      </c>
      <c r="G5" s="7">
        <v>149976</v>
      </c>
      <c r="H5" s="7">
        <v>2550</v>
      </c>
      <c r="I5" s="7">
        <v>46294</v>
      </c>
      <c r="J5" s="7">
        <v>12416</v>
      </c>
      <c r="K5" s="7">
        <v>11649</v>
      </c>
    </row>
    <row r="6" spans="1:15" x14ac:dyDescent="0.15">
      <c r="A6" s="8" t="s">
        <v>54</v>
      </c>
      <c r="B6" s="7">
        <v>59556</v>
      </c>
      <c r="C6" s="7">
        <v>211023</v>
      </c>
      <c r="D6" s="7">
        <v>1579</v>
      </c>
      <c r="E6" s="7">
        <v>785</v>
      </c>
      <c r="F6" s="7">
        <v>42797</v>
      </c>
      <c r="G6" s="7">
        <v>152009</v>
      </c>
      <c r="H6" s="7">
        <v>2575</v>
      </c>
      <c r="I6" s="7">
        <v>45888</v>
      </c>
      <c r="J6" s="7">
        <v>12605</v>
      </c>
      <c r="K6" s="7">
        <v>12341</v>
      </c>
    </row>
    <row r="7" spans="1:15" x14ac:dyDescent="0.15">
      <c r="A7" s="8" t="s">
        <v>55</v>
      </c>
      <c r="B7" s="7">
        <v>60118</v>
      </c>
      <c r="C7" s="7">
        <v>208871</v>
      </c>
      <c r="D7" s="7">
        <v>1588</v>
      </c>
      <c r="E7" s="7">
        <v>789</v>
      </c>
      <c r="F7" s="7">
        <v>43106</v>
      </c>
      <c r="G7" s="7">
        <v>149971</v>
      </c>
      <c r="H7" s="7">
        <v>2601</v>
      </c>
      <c r="I7" s="7">
        <v>44766</v>
      </c>
      <c r="J7" s="7">
        <v>12823</v>
      </c>
      <c r="K7" s="7">
        <v>13345</v>
      </c>
    </row>
    <row r="8" spans="1:15" x14ac:dyDescent="0.15">
      <c r="A8" s="8" t="s">
        <v>56</v>
      </c>
      <c r="B8" s="7">
        <v>60501</v>
      </c>
      <c r="C8" s="7">
        <v>214692</v>
      </c>
      <c r="D8" s="7">
        <v>1568</v>
      </c>
      <c r="E8" s="7">
        <v>776</v>
      </c>
      <c r="F8" s="7">
        <v>43224</v>
      </c>
      <c r="G8" s="7">
        <v>152609</v>
      </c>
      <c r="H8" s="7">
        <v>2580</v>
      </c>
      <c r="I8" s="7">
        <v>43473</v>
      </c>
      <c r="J8" s="7">
        <v>13129</v>
      </c>
      <c r="K8" s="7">
        <v>17834</v>
      </c>
    </row>
    <row r="9" spans="1:15" x14ac:dyDescent="0.15">
      <c r="A9" s="9" t="s">
        <v>57</v>
      </c>
      <c r="B9" s="10">
        <v>60997</v>
      </c>
      <c r="C9" s="10">
        <v>212176</v>
      </c>
      <c r="D9" s="10">
        <v>1614</v>
      </c>
      <c r="E9" s="10">
        <v>772</v>
      </c>
      <c r="F9" s="10">
        <v>43357</v>
      </c>
      <c r="G9" s="10">
        <v>149006</v>
      </c>
      <c r="H9" s="10">
        <v>2584</v>
      </c>
      <c r="I9" s="10">
        <v>41498</v>
      </c>
      <c r="J9" s="10">
        <v>13442</v>
      </c>
      <c r="K9" s="10">
        <v>20899</v>
      </c>
    </row>
    <row r="10" spans="1:15" x14ac:dyDescent="0.15">
      <c r="A10" s="2" t="s">
        <v>58</v>
      </c>
      <c r="K10" s="3" t="s">
        <v>4</v>
      </c>
    </row>
    <row r="11" spans="1:15" x14ac:dyDescent="0.15">
      <c r="A11" s="2" t="s">
        <v>59</v>
      </c>
      <c r="K11" s="3"/>
    </row>
    <row r="12" spans="1:15" x14ac:dyDescent="0.15">
      <c r="A12" s="2" t="s">
        <v>60</v>
      </c>
    </row>
    <row r="15" spans="1:15" x14ac:dyDescent="0.15">
      <c r="A15" s="2" t="s">
        <v>87</v>
      </c>
    </row>
    <row r="16" spans="1:15" x14ac:dyDescent="0.15">
      <c r="O16" s="3" t="s">
        <v>5</v>
      </c>
    </row>
    <row r="17" spans="1:15" x14ac:dyDescent="0.15">
      <c r="A17" s="47" t="s">
        <v>10</v>
      </c>
      <c r="B17" s="45" t="s">
        <v>14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 t="s">
        <v>6</v>
      </c>
      <c r="O17" s="46"/>
    </row>
    <row r="18" spans="1:15" x14ac:dyDescent="0.15">
      <c r="A18" s="47"/>
      <c r="B18" s="45" t="s">
        <v>11</v>
      </c>
      <c r="C18" s="45"/>
      <c r="D18" s="45" t="s">
        <v>7</v>
      </c>
      <c r="E18" s="45"/>
      <c r="F18" s="45" t="s">
        <v>15</v>
      </c>
      <c r="G18" s="45"/>
      <c r="H18" s="45" t="s">
        <v>16</v>
      </c>
      <c r="I18" s="45"/>
      <c r="J18" s="45" t="s">
        <v>17</v>
      </c>
      <c r="K18" s="45"/>
      <c r="L18" s="45" t="s">
        <v>13</v>
      </c>
      <c r="M18" s="45"/>
      <c r="N18" s="45"/>
      <c r="O18" s="46"/>
    </row>
    <row r="19" spans="1:15" ht="14.25" thickBot="1" x14ac:dyDescent="0.2">
      <c r="A19" s="48"/>
      <c r="B19" s="4" t="s">
        <v>2</v>
      </c>
      <c r="C19" s="4" t="s">
        <v>3</v>
      </c>
      <c r="D19" s="4" t="s">
        <v>2</v>
      </c>
      <c r="E19" s="4" t="s">
        <v>3</v>
      </c>
      <c r="F19" s="4" t="s">
        <v>2</v>
      </c>
      <c r="G19" s="4" t="s">
        <v>3</v>
      </c>
      <c r="H19" s="4" t="s">
        <v>2</v>
      </c>
      <c r="I19" s="4" t="s">
        <v>3</v>
      </c>
      <c r="J19" s="4" t="s">
        <v>2</v>
      </c>
      <c r="K19" s="4" t="s">
        <v>3</v>
      </c>
      <c r="L19" s="4" t="s">
        <v>2</v>
      </c>
      <c r="M19" s="4" t="s">
        <v>3</v>
      </c>
      <c r="N19" s="4" t="s">
        <v>2</v>
      </c>
      <c r="O19" s="5" t="s">
        <v>8</v>
      </c>
    </row>
    <row r="20" spans="1:15" ht="14.25" thickTop="1" x14ac:dyDescent="0.15">
      <c r="A20" s="8" t="s">
        <v>53</v>
      </c>
      <c r="B20" s="7">
        <v>11733</v>
      </c>
      <c r="C20" s="7">
        <v>396910</v>
      </c>
      <c r="D20" s="7">
        <v>479</v>
      </c>
      <c r="E20" s="7">
        <v>167531</v>
      </c>
      <c r="F20" s="7">
        <v>8276</v>
      </c>
      <c r="G20" s="7">
        <v>50947</v>
      </c>
      <c r="H20" s="7">
        <v>288</v>
      </c>
      <c r="I20" s="7">
        <v>51942</v>
      </c>
      <c r="J20" s="7">
        <v>21</v>
      </c>
      <c r="K20" s="7">
        <v>109197</v>
      </c>
      <c r="L20" s="7">
        <v>2669</v>
      </c>
      <c r="M20" s="7">
        <v>17294</v>
      </c>
      <c r="N20" s="7" t="s">
        <v>9</v>
      </c>
      <c r="O20" s="7" t="s">
        <v>9</v>
      </c>
    </row>
    <row r="21" spans="1:15" x14ac:dyDescent="0.15">
      <c r="A21" s="8" t="s">
        <v>54</v>
      </c>
      <c r="B21" s="7">
        <v>11784</v>
      </c>
      <c r="C21" s="7">
        <v>362048</v>
      </c>
      <c r="D21" s="7">
        <v>488</v>
      </c>
      <c r="E21" s="7">
        <v>170476</v>
      </c>
      <c r="F21" s="7">
        <v>8272</v>
      </c>
      <c r="G21" s="7">
        <v>51401</v>
      </c>
      <c r="H21" s="7">
        <v>294</v>
      </c>
      <c r="I21" s="7">
        <v>53396</v>
      </c>
      <c r="J21" s="7">
        <v>19</v>
      </c>
      <c r="K21" s="7">
        <v>112725</v>
      </c>
      <c r="L21" s="7">
        <v>2711</v>
      </c>
      <c r="M21" s="7">
        <v>16269</v>
      </c>
      <c r="N21" s="7" t="s">
        <v>9</v>
      </c>
      <c r="O21" s="7">
        <v>42220</v>
      </c>
    </row>
    <row r="22" spans="1:15" x14ac:dyDescent="0.15">
      <c r="A22" s="8" t="s">
        <v>55</v>
      </c>
      <c r="B22" s="7">
        <v>11740</v>
      </c>
      <c r="C22" s="7">
        <v>357411</v>
      </c>
      <c r="D22" s="7">
        <v>495</v>
      </c>
      <c r="E22" s="7">
        <v>169170</v>
      </c>
      <c r="F22" s="7">
        <v>8268</v>
      </c>
      <c r="G22" s="7">
        <v>49995</v>
      </c>
      <c r="H22" s="7">
        <v>285</v>
      </c>
      <c r="I22" s="7">
        <v>52938</v>
      </c>
      <c r="J22" s="7">
        <v>19</v>
      </c>
      <c r="K22" s="7">
        <v>107569</v>
      </c>
      <c r="L22" s="7">
        <v>2673</v>
      </c>
      <c r="M22" s="7">
        <v>18279</v>
      </c>
      <c r="N22" s="7" t="s">
        <v>9</v>
      </c>
      <c r="O22" s="7">
        <v>40539</v>
      </c>
    </row>
    <row r="23" spans="1:15" x14ac:dyDescent="0.15">
      <c r="A23" s="8" t="s">
        <v>56</v>
      </c>
      <c r="B23" s="7">
        <v>11596</v>
      </c>
      <c r="C23" s="7">
        <v>359396</v>
      </c>
      <c r="D23" s="7">
        <v>494</v>
      </c>
      <c r="E23" s="7">
        <v>169723</v>
      </c>
      <c r="F23" s="7">
        <v>8178</v>
      </c>
      <c r="G23" s="7">
        <v>48169</v>
      </c>
      <c r="H23" s="7">
        <v>288</v>
      </c>
      <c r="I23" s="7">
        <v>53462</v>
      </c>
      <c r="J23" s="7">
        <v>19</v>
      </c>
      <c r="K23" s="7">
        <v>112777</v>
      </c>
      <c r="L23" s="7">
        <v>2617</v>
      </c>
      <c r="M23" s="7">
        <v>17652</v>
      </c>
      <c r="N23" s="7" t="s">
        <v>9</v>
      </c>
      <c r="O23" s="7">
        <v>42388</v>
      </c>
    </row>
    <row r="24" spans="1:15" x14ac:dyDescent="0.15">
      <c r="A24" s="9" t="s">
        <v>57</v>
      </c>
      <c r="B24" s="11">
        <v>11452</v>
      </c>
      <c r="C24" s="10">
        <v>352674</v>
      </c>
      <c r="D24" s="10">
        <v>498</v>
      </c>
      <c r="E24" s="10">
        <v>166892</v>
      </c>
      <c r="F24" s="10">
        <v>8129</v>
      </c>
      <c r="G24" s="10">
        <v>46258</v>
      </c>
      <c r="H24" s="10">
        <v>294</v>
      </c>
      <c r="I24" s="10">
        <v>54540</v>
      </c>
      <c r="J24" s="10">
        <v>19</v>
      </c>
      <c r="K24" s="10">
        <v>111951</v>
      </c>
      <c r="L24" s="10">
        <v>2512</v>
      </c>
      <c r="M24" s="10">
        <v>16222</v>
      </c>
      <c r="N24" s="10" t="s">
        <v>9</v>
      </c>
      <c r="O24" s="10">
        <v>43190</v>
      </c>
    </row>
    <row r="25" spans="1:15" x14ac:dyDescent="0.15">
      <c r="A25" s="2" t="s">
        <v>58</v>
      </c>
      <c r="O25" s="3" t="s">
        <v>4</v>
      </c>
    </row>
    <row r="26" spans="1:15" x14ac:dyDescent="0.15">
      <c r="A26" s="2" t="s">
        <v>59</v>
      </c>
      <c r="O26" s="3"/>
    </row>
    <row r="27" spans="1:15" x14ac:dyDescent="0.15">
      <c r="A27" s="2" t="s">
        <v>61</v>
      </c>
    </row>
    <row r="28" spans="1:15" x14ac:dyDescent="0.15">
      <c r="A28" s="2" t="s">
        <v>62</v>
      </c>
    </row>
  </sheetData>
  <mergeCells count="15">
    <mergeCell ref="A17:A19"/>
    <mergeCell ref="N17:O18"/>
    <mergeCell ref="B17:M17"/>
    <mergeCell ref="B18:C18"/>
    <mergeCell ref="D18:E18"/>
    <mergeCell ref="F18:G18"/>
    <mergeCell ref="H18:I18"/>
    <mergeCell ref="J18:K18"/>
    <mergeCell ref="L18:M18"/>
    <mergeCell ref="J3:K3"/>
    <mergeCell ref="A3:A4"/>
    <mergeCell ref="B3:C3"/>
    <mergeCell ref="D3:E3"/>
    <mergeCell ref="F3:G3"/>
    <mergeCell ref="H3:I3"/>
  </mergeCells>
  <phoneticPr fontId="3"/>
  <pageMargins left="0.7" right="0.7" top="0.75" bottom="0.75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7"/>
  <sheetViews>
    <sheetView zoomScaleNormal="100" workbookViewId="0"/>
  </sheetViews>
  <sheetFormatPr defaultRowHeight="13.5" x14ac:dyDescent="0.15"/>
  <cols>
    <col min="1" max="1" width="10.125" style="17" customWidth="1"/>
    <col min="2" max="3" width="10.5" style="17" bestFit="1" customWidth="1"/>
    <col min="4" max="4" width="9.25" style="17" bestFit="1" customWidth="1"/>
    <col min="5" max="6" width="10.5" style="17" bestFit="1" customWidth="1"/>
    <col min="7" max="8" width="9.125" style="17" bestFit="1" customWidth="1"/>
    <col min="9" max="9" width="10.5" style="17" customWidth="1"/>
    <col min="10" max="11" width="9" style="17"/>
    <col min="12" max="12" width="10.5" style="17" bestFit="1" customWidth="1"/>
    <col min="13" max="16384" width="9" style="17"/>
  </cols>
  <sheetData>
    <row r="1" spans="1:8" x14ac:dyDescent="0.15">
      <c r="A1" s="17" t="s">
        <v>63</v>
      </c>
    </row>
    <row r="3" spans="1:8" ht="27" x14ac:dyDescent="0.15">
      <c r="A3" s="51" t="s">
        <v>10</v>
      </c>
      <c r="B3" s="18" t="s">
        <v>18</v>
      </c>
      <c r="C3" s="18" t="s">
        <v>19</v>
      </c>
      <c r="D3" s="18" t="s">
        <v>20</v>
      </c>
      <c r="E3" s="18" t="s">
        <v>70</v>
      </c>
      <c r="F3" s="18" t="s">
        <v>21</v>
      </c>
      <c r="G3" s="19" t="s">
        <v>71</v>
      </c>
      <c r="H3" s="20" t="s">
        <v>72</v>
      </c>
    </row>
    <row r="4" spans="1:8" ht="10.5" customHeight="1" thickBot="1" x14ac:dyDescent="0.2">
      <c r="A4" s="52"/>
      <c r="B4" s="21" t="s">
        <v>33</v>
      </c>
      <c r="C4" s="22" t="s">
        <v>31</v>
      </c>
      <c r="D4" s="22" t="s">
        <v>64</v>
      </c>
      <c r="E4" s="22" t="s">
        <v>22</v>
      </c>
      <c r="F4" s="22" t="s">
        <v>22</v>
      </c>
      <c r="G4" s="22" t="s">
        <v>22</v>
      </c>
      <c r="H4" s="23" t="s">
        <v>23</v>
      </c>
    </row>
    <row r="5" spans="1:8" ht="14.25" thickTop="1" x14ac:dyDescent="0.15">
      <c r="A5" s="24" t="s">
        <v>93</v>
      </c>
      <c r="B5" s="25">
        <v>11654</v>
      </c>
      <c r="C5" s="25">
        <v>24746</v>
      </c>
      <c r="D5" s="25">
        <v>13038</v>
      </c>
      <c r="E5" s="25">
        <v>3292817</v>
      </c>
      <c r="F5" s="25">
        <v>2738357</v>
      </c>
      <c r="G5" s="25">
        <v>9021</v>
      </c>
      <c r="H5" s="26">
        <v>82.3</v>
      </c>
    </row>
    <row r="6" spans="1:8" x14ac:dyDescent="0.15">
      <c r="A6" s="24" t="s">
        <v>65</v>
      </c>
      <c r="B6" s="25">
        <v>11687</v>
      </c>
      <c r="C6" s="25">
        <v>24375</v>
      </c>
      <c r="D6" s="25">
        <v>13084</v>
      </c>
      <c r="E6" s="25">
        <v>3284871</v>
      </c>
      <c r="F6" s="25">
        <v>2668704</v>
      </c>
      <c r="G6" s="25">
        <v>8975</v>
      </c>
      <c r="H6" s="26">
        <v>80.7</v>
      </c>
    </row>
    <row r="7" spans="1:8" s="29" customFormat="1" x14ac:dyDescent="0.15">
      <c r="A7" s="24" t="s">
        <v>94</v>
      </c>
      <c r="B7" s="27">
        <v>11770</v>
      </c>
      <c r="C7" s="27">
        <v>24086</v>
      </c>
      <c r="D7" s="27">
        <v>13135</v>
      </c>
      <c r="E7" s="27">
        <v>3185811</v>
      </c>
      <c r="F7" s="27">
        <v>2655504</v>
      </c>
      <c r="G7" s="27">
        <v>8728</v>
      </c>
      <c r="H7" s="28">
        <v>82.6</v>
      </c>
    </row>
    <row r="8" spans="1:8" x14ac:dyDescent="0.15">
      <c r="A8" s="24" t="s">
        <v>96</v>
      </c>
      <c r="B8" s="27">
        <v>11710</v>
      </c>
      <c r="C8" s="27">
        <v>23711</v>
      </c>
      <c r="D8" s="27">
        <v>13079</v>
      </c>
      <c r="E8" s="27">
        <v>3268837</v>
      </c>
      <c r="F8" s="27">
        <v>2580269</v>
      </c>
      <c r="G8" s="27">
        <v>8956</v>
      </c>
      <c r="H8" s="28">
        <v>78.400000000000006</v>
      </c>
    </row>
    <row r="9" spans="1:8" x14ac:dyDescent="0.15">
      <c r="A9" s="30" t="s">
        <v>98</v>
      </c>
      <c r="B9" s="16">
        <v>11650</v>
      </c>
      <c r="C9" s="16">
        <v>23288</v>
      </c>
      <c r="D9" s="16">
        <v>13068</v>
      </c>
      <c r="E9" s="16">
        <v>3290645</v>
      </c>
      <c r="F9" s="16">
        <v>2534334</v>
      </c>
      <c r="G9" s="16">
        <v>9015</v>
      </c>
      <c r="H9" s="31">
        <v>76.400000000000006</v>
      </c>
    </row>
    <row r="10" spans="1:8" x14ac:dyDescent="0.15">
      <c r="H10" s="32" t="s">
        <v>97</v>
      </c>
    </row>
    <row r="12" spans="1:8" x14ac:dyDescent="0.15">
      <c r="A12" s="17" t="s">
        <v>66</v>
      </c>
    </row>
    <row r="13" spans="1:8" x14ac:dyDescent="0.15">
      <c r="E13" s="32" t="s">
        <v>99</v>
      </c>
    </row>
    <row r="14" spans="1:8" ht="14.25" thickBot="1" x14ac:dyDescent="0.2">
      <c r="A14" s="33" t="s">
        <v>10</v>
      </c>
      <c r="B14" s="34" t="s">
        <v>11</v>
      </c>
      <c r="C14" s="34" t="s">
        <v>67</v>
      </c>
      <c r="D14" s="34" t="s">
        <v>68</v>
      </c>
      <c r="E14" s="35" t="s">
        <v>69</v>
      </c>
    </row>
    <row r="15" spans="1:8" ht="14.25" thickTop="1" x14ac:dyDescent="0.15">
      <c r="A15" s="24" t="s">
        <v>93</v>
      </c>
      <c r="B15" s="25">
        <v>2711238</v>
      </c>
      <c r="C15" s="25">
        <v>2472614</v>
      </c>
      <c r="D15" s="25">
        <v>238624</v>
      </c>
      <c r="E15" s="25" t="s">
        <v>9</v>
      </c>
    </row>
    <row r="16" spans="1:8" x14ac:dyDescent="0.15">
      <c r="A16" s="24" t="s">
        <v>65</v>
      </c>
      <c r="B16" s="25">
        <v>2651971</v>
      </c>
      <c r="C16" s="25">
        <v>2423977</v>
      </c>
      <c r="D16" s="25">
        <v>227994</v>
      </c>
      <c r="E16" s="25" t="s">
        <v>9</v>
      </c>
    </row>
    <row r="17" spans="1:12" x14ac:dyDescent="0.15">
      <c r="A17" s="24" t="s">
        <v>94</v>
      </c>
      <c r="B17" s="27">
        <v>2630487</v>
      </c>
      <c r="C17" s="27">
        <v>2424166</v>
      </c>
      <c r="D17" s="27">
        <v>206321</v>
      </c>
      <c r="E17" s="27" t="s">
        <v>9</v>
      </c>
    </row>
    <row r="18" spans="1:12" x14ac:dyDescent="0.15">
      <c r="A18" s="24" t="s">
        <v>96</v>
      </c>
      <c r="B18" s="27">
        <v>2561704</v>
      </c>
      <c r="C18" s="27">
        <v>2355618</v>
      </c>
      <c r="D18" s="27">
        <v>206086</v>
      </c>
      <c r="E18" s="27" t="s">
        <v>95</v>
      </c>
    </row>
    <row r="19" spans="1:12" x14ac:dyDescent="0.15">
      <c r="A19" s="30" t="s">
        <v>98</v>
      </c>
      <c r="B19" s="16">
        <v>2513950</v>
      </c>
      <c r="C19" s="16">
        <v>2353226</v>
      </c>
      <c r="D19" s="16">
        <v>160724</v>
      </c>
      <c r="E19" s="16"/>
    </row>
    <row r="20" spans="1:12" x14ac:dyDescent="0.15">
      <c r="E20" s="32" t="s">
        <v>97</v>
      </c>
    </row>
    <row r="23" spans="1:12" x14ac:dyDescent="0.15">
      <c r="A23" s="17" t="s">
        <v>73</v>
      </c>
    </row>
    <row r="25" spans="1:12" x14ac:dyDescent="0.15">
      <c r="A25" s="51" t="s">
        <v>10</v>
      </c>
      <c r="B25" s="54" t="s">
        <v>82</v>
      </c>
      <c r="C25" s="54" t="s">
        <v>24</v>
      </c>
      <c r="D25" s="53" t="s">
        <v>74</v>
      </c>
      <c r="E25" s="53"/>
      <c r="F25" s="53"/>
      <c r="G25" s="53" t="s">
        <v>75</v>
      </c>
      <c r="H25" s="53"/>
      <c r="I25" s="53"/>
      <c r="J25" s="49" t="s">
        <v>83</v>
      </c>
    </row>
    <row r="26" spans="1:12" x14ac:dyDescent="0.15">
      <c r="A26" s="51"/>
      <c r="B26" s="54"/>
      <c r="C26" s="53"/>
      <c r="D26" s="18" t="s">
        <v>25</v>
      </c>
      <c r="E26" s="18" t="s">
        <v>26</v>
      </c>
      <c r="F26" s="18" t="s">
        <v>27</v>
      </c>
      <c r="G26" s="18" t="s">
        <v>26</v>
      </c>
      <c r="H26" s="18" t="s">
        <v>28</v>
      </c>
      <c r="I26" s="18" t="s">
        <v>29</v>
      </c>
      <c r="J26" s="50"/>
    </row>
    <row r="27" spans="1:12" ht="10.5" customHeight="1" thickBot="1" x14ac:dyDescent="0.2">
      <c r="A27" s="52"/>
      <c r="B27" s="21" t="s">
        <v>30</v>
      </c>
      <c r="C27" s="22" t="s">
        <v>31</v>
      </c>
      <c r="D27" s="22" t="s">
        <v>32</v>
      </c>
      <c r="E27" s="22" t="s">
        <v>33</v>
      </c>
      <c r="F27" s="22" t="s">
        <v>31</v>
      </c>
      <c r="G27" s="22" t="s">
        <v>33</v>
      </c>
      <c r="H27" s="22" t="s">
        <v>31</v>
      </c>
      <c r="I27" s="22" t="s">
        <v>22</v>
      </c>
      <c r="J27" s="23" t="s">
        <v>23</v>
      </c>
    </row>
    <row r="28" spans="1:12" ht="14.25" thickTop="1" x14ac:dyDescent="0.15">
      <c r="A28" s="24" t="s">
        <v>93</v>
      </c>
      <c r="B28" s="25">
        <v>227237</v>
      </c>
      <c r="C28" s="25">
        <v>29504</v>
      </c>
      <c r="D28" s="25">
        <v>1002</v>
      </c>
      <c r="E28" s="25" t="s">
        <v>9</v>
      </c>
      <c r="F28" s="25">
        <v>28297</v>
      </c>
      <c r="G28" s="25" t="s">
        <v>9</v>
      </c>
      <c r="H28" s="25">
        <v>24283</v>
      </c>
      <c r="I28" s="25">
        <v>2562057</v>
      </c>
      <c r="J28" s="26">
        <v>95.9</v>
      </c>
      <c r="L28" s="36"/>
    </row>
    <row r="29" spans="1:12" x14ac:dyDescent="0.15">
      <c r="A29" s="24" t="s">
        <v>65</v>
      </c>
      <c r="B29" s="25">
        <v>228023</v>
      </c>
      <c r="C29" s="25">
        <v>29073</v>
      </c>
      <c r="D29" s="25">
        <v>1005</v>
      </c>
      <c r="E29" s="25" t="s">
        <v>9</v>
      </c>
      <c r="F29" s="25">
        <v>27941</v>
      </c>
      <c r="G29" s="25" t="s">
        <v>9</v>
      </c>
      <c r="H29" s="25">
        <v>24693</v>
      </c>
      <c r="I29" s="25">
        <v>2505173</v>
      </c>
      <c r="J29" s="26">
        <v>96.1</v>
      </c>
      <c r="L29" s="36"/>
    </row>
    <row r="30" spans="1:12" x14ac:dyDescent="0.15">
      <c r="A30" s="24" t="s">
        <v>94</v>
      </c>
      <c r="B30" s="37">
        <v>230841</v>
      </c>
      <c r="C30" s="27">
        <v>28291</v>
      </c>
      <c r="D30" s="27">
        <v>1087</v>
      </c>
      <c r="E30" s="27" t="s">
        <v>9</v>
      </c>
      <c r="F30" s="27">
        <v>27653</v>
      </c>
      <c r="G30" s="27" t="s">
        <v>9</v>
      </c>
      <c r="H30" s="27">
        <v>24920</v>
      </c>
      <c r="I30" s="27">
        <v>2522765</v>
      </c>
      <c r="J30" s="28">
        <v>97.7</v>
      </c>
      <c r="L30" s="36"/>
    </row>
    <row r="31" spans="1:12" s="29" customFormat="1" x14ac:dyDescent="0.15">
      <c r="A31" s="24" t="s">
        <v>96</v>
      </c>
      <c r="B31" s="37">
        <v>231557</v>
      </c>
      <c r="C31" s="27">
        <v>27943</v>
      </c>
      <c r="D31" s="27">
        <v>1089</v>
      </c>
      <c r="E31" s="27"/>
      <c r="F31" s="27">
        <v>27350</v>
      </c>
      <c r="G31" s="27"/>
      <c r="H31" s="27">
        <v>25140</v>
      </c>
      <c r="I31" s="27">
        <v>2519728</v>
      </c>
      <c r="J31" s="28">
        <v>97.9</v>
      </c>
      <c r="L31" s="38"/>
    </row>
    <row r="32" spans="1:12" x14ac:dyDescent="0.15">
      <c r="A32" s="30" t="s">
        <v>98</v>
      </c>
      <c r="B32" s="15">
        <v>232223</v>
      </c>
      <c r="C32" s="16">
        <f>20767+6453</f>
        <v>27220</v>
      </c>
      <c r="D32" s="16">
        <v>1091</v>
      </c>
      <c r="E32" s="16"/>
      <c r="F32" s="16">
        <f>21084+5772</f>
        <v>26856</v>
      </c>
      <c r="G32" s="16"/>
      <c r="H32" s="16">
        <f>20322+5063</f>
        <v>25385</v>
      </c>
      <c r="I32" s="16">
        <f>1911073+583254</f>
        <v>2494327</v>
      </c>
      <c r="J32" s="31">
        <v>98.7</v>
      </c>
      <c r="L32" s="36"/>
    </row>
    <row r="33" spans="1:11" x14ac:dyDescent="0.15">
      <c r="A33" s="17" t="s">
        <v>84</v>
      </c>
      <c r="J33" s="32" t="s">
        <v>97</v>
      </c>
    </row>
    <row r="34" spans="1:11" x14ac:dyDescent="0.15">
      <c r="A34" s="17" t="s">
        <v>85</v>
      </c>
    </row>
    <row r="35" spans="1:11" x14ac:dyDescent="0.15">
      <c r="A35" s="17" t="s">
        <v>100</v>
      </c>
    </row>
    <row r="36" spans="1:11" x14ac:dyDescent="0.15">
      <c r="A36" s="17" t="s">
        <v>101</v>
      </c>
    </row>
    <row r="39" spans="1:11" x14ac:dyDescent="0.15">
      <c r="A39" s="17" t="s">
        <v>34</v>
      </c>
    </row>
    <row r="41" spans="1:11" x14ac:dyDescent="0.15">
      <c r="A41" s="51" t="s">
        <v>10</v>
      </c>
      <c r="B41" s="53" t="s">
        <v>76</v>
      </c>
      <c r="C41" s="53"/>
      <c r="D41" s="53"/>
      <c r="E41" s="53"/>
      <c r="F41" s="53"/>
      <c r="G41" s="53" t="s">
        <v>35</v>
      </c>
      <c r="H41" s="53"/>
      <c r="I41" s="53"/>
      <c r="J41" s="53"/>
      <c r="K41" s="50"/>
    </row>
    <row r="42" spans="1:11" ht="27" x14ac:dyDescent="0.15">
      <c r="A42" s="51"/>
      <c r="B42" s="19" t="s">
        <v>36</v>
      </c>
      <c r="C42" s="19" t="s">
        <v>77</v>
      </c>
      <c r="D42" s="19" t="s">
        <v>78</v>
      </c>
      <c r="E42" s="19" t="s">
        <v>79</v>
      </c>
      <c r="F42" s="19" t="s">
        <v>80</v>
      </c>
      <c r="G42" s="19" t="s">
        <v>36</v>
      </c>
      <c r="H42" s="19" t="s">
        <v>81</v>
      </c>
      <c r="I42" s="19" t="s">
        <v>78</v>
      </c>
      <c r="J42" s="19" t="s">
        <v>79</v>
      </c>
      <c r="K42" s="20" t="s">
        <v>80</v>
      </c>
    </row>
    <row r="43" spans="1:11" ht="10.5" customHeight="1" thickBot="1" x14ac:dyDescent="0.2">
      <c r="A43" s="52"/>
      <c r="B43" s="21" t="s">
        <v>30</v>
      </c>
      <c r="C43" s="22" t="s">
        <v>37</v>
      </c>
      <c r="D43" s="22" t="s">
        <v>38</v>
      </c>
      <c r="E43" s="22" t="s">
        <v>39</v>
      </c>
      <c r="F43" s="22" t="s">
        <v>22</v>
      </c>
      <c r="G43" s="22" t="s">
        <v>30</v>
      </c>
      <c r="H43" s="22" t="s">
        <v>37</v>
      </c>
      <c r="I43" s="22" t="s">
        <v>38</v>
      </c>
      <c r="J43" s="22" t="s">
        <v>39</v>
      </c>
      <c r="K43" s="23" t="s">
        <v>92</v>
      </c>
    </row>
    <row r="44" spans="1:11" ht="14.25" thickTop="1" x14ac:dyDescent="0.15">
      <c r="A44" s="24" t="s">
        <v>93</v>
      </c>
      <c r="B44" s="39">
        <v>899</v>
      </c>
      <c r="C44" s="25" t="s">
        <v>9</v>
      </c>
      <c r="D44" s="25">
        <v>22139</v>
      </c>
      <c r="E44" s="25" t="s">
        <v>9</v>
      </c>
      <c r="F44" s="25">
        <v>2007063</v>
      </c>
      <c r="G44" s="39">
        <v>22</v>
      </c>
      <c r="H44" s="25" t="s">
        <v>9</v>
      </c>
      <c r="I44" s="25">
        <v>6158</v>
      </c>
      <c r="J44" s="25" t="s">
        <v>9</v>
      </c>
      <c r="K44" s="25">
        <v>554994</v>
      </c>
    </row>
    <row r="45" spans="1:11" x14ac:dyDescent="0.15">
      <c r="A45" s="24" t="s">
        <v>65</v>
      </c>
      <c r="B45" s="39">
        <v>786.7</v>
      </c>
      <c r="C45" s="25" t="s">
        <v>9</v>
      </c>
      <c r="D45" s="25">
        <v>21878</v>
      </c>
      <c r="E45" s="25" t="s">
        <v>9</v>
      </c>
      <c r="F45" s="25">
        <v>1964242</v>
      </c>
      <c r="G45" s="39">
        <v>0</v>
      </c>
      <c r="H45" s="25" t="s">
        <v>9</v>
      </c>
      <c r="I45" s="25">
        <v>6063</v>
      </c>
      <c r="J45" s="25" t="s">
        <v>9</v>
      </c>
      <c r="K45" s="25">
        <v>540931</v>
      </c>
    </row>
    <row r="46" spans="1:11" x14ac:dyDescent="0.15">
      <c r="A46" s="24" t="s">
        <v>94</v>
      </c>
      <c r="B46" s="40">
        <v>823.8</v>
      </c>
      <c r="C46" s="27" t="s">
        <v>9</v>
      </c>
      <c r="D46" s="27">
        <v>21682</v>
      </c>
      <c r="E46" s="27" t="s">
        <v>9</v>
      </c>
      <c r="F46" s="27">
        <v>1976325</v>
      </c>
      <c r="G46" s="41">
        <v>9.1999999999999993</v>
      </c>
      <c r="H46" s="27" t="s">
        <v>9</v>
      </c>
      <c r="I46" s="27">
        <v>5971</v>
      </c>
      <c r="J46" s="27" t="s">
        <v>9</v>
      </c>
      <c r="K46" s="27">
        <v>546440</v>
      </c>
    </row>
    <row r="47" spans="1:11" s="29" customFormat="1" x14ac:dyDescent="0.15">
      <c r="A47" s="24" t="s">
        <v>96</v>
      </c>
      <c r="B47" s="40">
        <v>715.9</v>
      </c>
      <c r="C47" s="27"/>
      <c r="D47" s="27">
        <v>21476</v>
      </c>
      <c r="E47" s="27"/>
      <c r="F47" s="27">
        <v>1936576</v>
      </c>
      <c r="G47" s="41">
        <v>0</v>
      </c>
      <c r="H47" s="27"/>
      <c r="I47" s="27">
        <v>5874</v>
      </c>
      <c r="J47" s="27"/>
      <c r="K47" s="27">
        <v>583152</v>
      </c>
    </row>
    <row r="48" spans="1:11" x14ac:dyDescent="0.15">
      <c r="A48" s="30" t="s">
        <v>98</v>
      </c>
      <c r="B48" s="42">
        <v>545.9</v>
      </c>
      <c r="C48" s="16"/>
      <c r="D48" s="16">
        <v>21084</v>
      </c>
      <c r="E48" s="16"/>
      <c r="F48" s="16">
        <v>1911073</v>
      </c>
      <c r="G48" s="43">
        <v>30.5</v>
      </c>
      <c r="H48" s="16"/>
      <c r="I48" s="16">
        <v>5772</v>
      </c>
      <c r="J48" s="16"/>
      <c r="K48" s="16">
        <v>583254</v>
      </c>
    </row>
    <row r="49" spans="1:11" x14ac:dyDescent="0.15">
      <c r="A49" s="17" t="s">
        <v>40</v>
      </c>
      <c r="K49" s="32" t="s">
        <v>97</v>
      </c>
    </row>
    <row r="50" spans="1:11" x14ac:dyDescent="0.15">
      <c r="A50" s="17" t="s">
        <v>42</v>
      </c>
    </row>
    <row r="51" spans="1:11" x14ac:dyDescent="0.15">
      <c r="A51" s="17" t="s">
        <v>41</v>
      </c>
    </row>
    <row r="52" spans="1:11" x14ac:dyDescent="0.15">
      <c r="A52" s="17" t="s">
        <v>43</v>
      </c>
    </row>
    <row r="53" spans="1:11" x14ac:dyDescent="0.15">
      <c r="A53" s="17" t="s">
        <v>44</v>
      </c>
    </row>
    <row r="54" spans="1:11" x14ac:dyDescent="0.15">
      <c r="A54" s="17" t="s">
        <v>45</v>
      </c>
    </row>
    <row r="55" spans="1:11" x14ac:dyDescent="0.15">
      <c r="A55" s="17" t="s">
        <v>46</v>
      </c>
    </row>
    <row r="56" spans="1:11" x14ac:dyDescent="0.15">
      <c r="A56" s="17" t="s">
        <v>47</v>
      </c>
    </row>
    <row r="57" spans="1:11" x14ac:dyDescent="0.15">
      <c r="A57" s="17" t="s">
        <v>48</v>
      </c>
    </row>
  </sheetData>
  <mergeCells count="10">
    <mergeCell ref="J25:J26"/>
    <mergeCell ref="A41:A43"/>
    <mergeCell ref="B41:F41"/>
    <mergeCell ref="G41:K41"/>
    <mergeCell ref="A3:A4"/>
    <mergeCell ref="A25:A27"/>
    <mergeCell ref="B25:B26"/>
    <mergeCell ref="C25:C26"/>
    <mergeCell ref="D25:F25"/>
    <mergeCell ref="G25:I25"/>
  </mergeCells>
  <phoneticPr fontId="3"/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0"/>
  <sheetViews>
    <sheetView zoomScaleNormal="100" workbookViewId="0"/>
  </sheetViews>
  <sheetFormatPr defaultRowHeight="13.5" x14ac:dyDescent="0.15"/>
  <cols>
    <col min="1" max="1" width="9" style="2"/>
    <col min="2" max="3" width="9.125" style="2" bestFit="1" customWidth="1"/>
    <col min="4" max="4" width="11.625" style="2" bestFit="1" customWidth="1"/>
    <col min="5" max="6" width="9" style="2"/>
    <col min="7" max="7" width="9.125" style="2" bestFit="1" customWidth="1"/>
    <col min="8" max="8" width="10.5" style="2" bestFit="1" customWidth="1"/>
    <col min="9" max="9" width="9.125" style="2" bestFit="1" customWidth="1"/>
    <col min="10" max="10" width="10.5" style="2" bestFit="1" customWidth="1"/>
    <col min="11" max="11" width="9.125" style="2" bestFit="1" customWidth="1"/>
    <col min="12" max="12" width="15.625" style="2" customWidth="1"/>
    <col min="13" max="16384" width="9" style="2"/>
  </cols>
  <sheetData>
    <row r="1" spans="1:12" x14ac:dyDescent="0.15">
      <c r="A1" s="2" t="s">
        <v>88</v>
      </c>
    </row>
    <row r="2" spans="1:12" ht="15.75" x14ac:dyDescent="0.15">
      <c r="L2" s="1" t="s">
        <v>103</v>
      </c>
    </row>
    <row r="3" spans="1:12" x14ac:dyDescent="0.15">
      <c r="A3" s="47" t="s">
        <v>10</v>
      </c>
      <c r="B3" s="44" t="s">
        <v>49</v>
      </c>
      <c r="C3" s="45" t="s">
        <v>11</v>
      </c>
      <c r="D3" s="45"/>
      <c r="E3" s="45" t="s">
        <v>50</v>
      </c>
      <c r="F3" s="45"/>
      <c r="G3" s="45" t="s">
        <v>89</v>
      </c>
      <c r="H3" s="45"/>
      <c r="I3" s="45" t="s">
        <v>90</v>
      </c>
      <c r="J3" s="45"/>
      <c r="K3" s="45" t="s">
        <v>13</v>
      </c>
      <c r="L3" s="46"/>
    </row>
    <row r="4" spans="1:12" ht="14.25" thickBot="1" x14ac:dyDescent="0.2">
      <c r="A4" s="48"/>
      <c r="B4" s="4" t="s">
        <v>91</v>
      </c>
      <c r="C4" s="4" t="s">
        <v>26</v>
      </c>
      <c r="D4" s="4" t="s">
        <v>51</v>
      </c>
      <c r="E4" s="4" t="s">
        <v>26</v>
      </c>
      <c r="F4" s="4" t="s">
        <v>51</v>
      </c>
      <c r="G4" s="4" t="s">
        <v>26</v>
      </c>
      <c r="H4" s="4" t="s">
        <v>51</v>
      </c>
      <c r="I4" s="4" t="s">
        <v>26</v>
      </c>
      <c r="J4" s="4" t="s">
        <v>51</v>
      </c>
      <c r="K4" s="4" t="s">
        <v>26</v>
      </c>
      <c r="L4" s="5" t="s">
        <v>51</v>
      </c>
    </row>
    <row r="5" spans="1:12" ht="14.25" thickTop="1" x14ac:dyDescent="0.15">
      <c r="A5" s="8" t="s">
        <v>93</v>
      </c>
      <c r="B5" s="7">
        <v>53289</v>
      </c>
      <c r="C5" s="7">
        <v>1624</v>
      </c>
      <c r="D5" s="7">
        <v>13869801</v>
      </c>
      <c r="E5" s="7" t="s">
        <v>9</v>
      </c>
      <c r="F5" s="7" t="s">
        <v>9</v>
      </c>
      <c r="G5" s="7">
        <v>201</v>
      </c>
      <c r="H5" s="7">
        <v>1213955</v>
      </c>
      <c r="I5" s="7">
        <v>1371</v>
      </c>
      <c r="J5" s="7">
        <v>3396355</v>
      </c>
      <c r="K5" s="7">
        <v>52</v>
      </c>
      <c r="L5" s="7">
        <v>9259491</v>
      </c>
    </row>
    <row r="6" spans="1:12" x14ac:dyDescent="0.15">
      <c r="A6" s="8" t="s">
        <v>65</v>
      </c>
      <c r="B6" s="7">
        <v>54988</v>
      </c>
      <c r="C6" s="7">
        <v>1604</v>
      </c>
      <c r="D6" s="7">
        <v>14309852</v>
      </c>
      <c r="E6" s="7" t="s">
        <v>9</v>
      </c>
      <c r="F6" s="7" t="s">
        <v>9</v>
      </c>
      <c r="G6" s="7">
        <v>196</v>
      </c>
      <c r="H6" s="7">
        <v>1414872</v>
      </c>
      <c r="I6" s="7">
        <v>1354</v>
      </c>
      <c r="J6" s="7">
        <v>3253036</v>
      </c>
      <c r="K6" s="7">
        <v>54</v>
      </c>
      <c r="L6" s="7">
        <v>9641944</v>
      </c>
    </row>
    <row r="7" spans="1:12" x14ac:dyDescent="0.15">
      <c r="A7" s="8" t="s">
        <v>94</v>
      </c>
      <c r="B7" s="12">
        <v>54899</v>
      </c>
      <c r="C7" s="13">
        <v>1568</v>
      </c>
      <c r="D7" s="13">
        <v>15245919</v>
      </c>
      <c r="E7" s="13" t="s">
        <v>95</v>
      </c>
      <c r="F7" s="13" t="s">
        <v>95</v>
      </c>
      <c r="G7" s="13">
        <v>188</v>
      </c>
      <c r="H7" s="13">
        <v>1307361</v>
      </c>
      <c r="I7" s="13">
        <v>1328</v>
      </c>
      <c r="J7" s="13">
        <v>3273407</v>
      </c>
      <c r="K7" s="13">
        <v>52</v>
      </c>
      <c r="L7" s="13">
        <v>10665150</v>
      </c>
    </row>
    <row r="8" spans="1:12" s="14" customFormat="1" x14ac:dyDescent="0.15">
      <c r="A8" s="8" t="s">
        <v>96</v>
      </c>
      <c r="B8" s="12">
        <v>54659</v>
      </c>
      <c r="C8" s="13">
        <v>1517</v>
      </c>
      <c r="D8" s="13">
        <v>15480419</v>
      </c>
      <c r="E8" s="13" t="s">
        <v>95</v>
      </c>
      <c r="F8" s="13" t="s">
        <v>95</v>
      </c>
      <c r="G8" s="13">
        <v>179</v>
      </c>
      <c r="H8" s="13">
        <v>1213568</v>
      </c>
      <c r="I8" s="13">
        <v>1289</v>
      </c>
      <c r="J8" s="13">
        <v>3239534</v>
      </c>
      <c r="K8" s="13">
        <v>49</v>
      </c>
      <c r="L8" s="13">
        <v>11027318</v>
      </c>
    </row>
    <row r="9" spans="1:12" x14ac:dyDescent="0.15">
      <c r="A9" s="9" t="s">
        <v>98</v>
      </c>
      <c r="B9" s="11">
        <v>54292</v>
      </c>
      <c r="C9" s="10">
        <v>1494</v>
      </c>
      <c r="D9" s="10">
        <v>15260646</v>
      </c>
      <c r="E9" s="10" t="s">
        <v>102</v>
      </c>
      <c r="F9" s="10" t="s">
        <v>102</v>
      </c>
      <c r="G9" s="10">
        <v>180</v>
      </c>
      <c r="H9" s="10">
        <v>3161769</v>
      </c>
      <c r="I9" s="10">
        <v>1266</v>
      </c>
      <c r="J9" s="10">
        <v>1173857</v>
      </c>
      <c r="K9" s="10">
        <v>48</v>
      </c>
      <c r="L9" s="10">
        <v>10925021</v>
      </c>
    </row>
    <row r="10" spans="1:12" x14ac:dyDescent="0.15">
      <c r="L10" s="3" t="s">
        <v>52</v>
      </c>
    </row>
  </sheetData>
  <mergeCells count="6">
    <mergeCell ref="K3:L3"/>
    <mergeCell ref="A3:A4"/>
    <mergeCell ref="C3:D3"/>
    <mergeCell ref="E3:F3"/>
    <mergeCell ref="G3:H3"/>
    <mergeCell ref="I3:J3"/>
  </mergeCells>
  <phoneticPr fontId="3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12-1,2</vt:lpstr>
      <vt:lpstr>12-3～5</vt:lpstr>
      <vt:lpstr>12-6</vt:lpstr>
    </vt:vector>
  </TitlesOfParts>
  <Company>沼田市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沼田市</dc:creator>
  <cp:lastModifiedBy>Administrator</cp:lastModifiedBy>
  <cp:lastPrinted>2024-01-16T23:53:02Z</cp:lastPrinted>
  <dcterms:created xsi:type="dcterms:W3CDTF">2021-03-10T04:32:23Z</dcterms:created>
  <dcterms:modified xsi:type="dcterms:W3CDTF">2024-02-06T02:02:25Z</dcterms:modified>
</cp:coreProperties>
</file>