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0.33.2.50\soumu\行政係\行政係共有\統計調査\04_統計書作成関係\01_沼田市統計書\令和５年度版\02_作成用データ(HPアップロードデータ）\001全データ\統計書完成（作成中）\"/>
    </mc:Choice>
  </mc:AlternateContent>
  <xr:revisionPtr revIDLastSave="0" documentId="13_ncr:1_{007FAFD2-60E1-4F78-B4E8-FBF3E9F0C3A5}" xr6:coauthVersionLast="36" xr6:coauthVersionMax="36" xr10:uidLastSave="{00000000-0000-0000-0000-000000000000}"/>
  <bookViews>
    <workbookView xWindow="0" yWindow="0" windowWidth="15330" windowHeight="7605" xr2:uid="{00000000-000D-0000-FFFF-FFFF00000000}"/>
  </bookViews>
  <sheets>
    <sheet name="07-1" sheetId="1" r:id="rId1"/>
    <sheet name="07-2" sheetId="2" r:id="rId2"/>
    <sheet name="07-3" sheetId="3" r:id="rId3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9" i="1" l="1"/>
  <c r="C29" i="1"/>
  <c r="C5" i="1" s="1"/>
  <c r="H7" i="1"/>
  <c r="H5" i="1" s="1"/>
  <c r="C7" i="1"/>
  <c r="M5" i="1"/>
  <c r="C25" i="3"/>
  <c r="C24" i="3"/>
  <c r="C23" i="3"/>
  <c r="C22" i="3"/>
  <c r="C21" i="3"/>
  <c r="H20" i="3"/>
  <c r="G20" i="3"/>
  <c r="F20" i="3"/>
  <c r="E20" i="3"/>
  <c r="D20" i="3"/>
  <c r="C20" i="3" s="1"/>
  <c r="B20" i="3"/>
  <c r="C19" i="3"/>
  <c r="C18" i="3"/>
  <c r="C17" i="3"/>
  <c r="C16" i="3"/>
  <c r="H15" i="3"/>
  <c r="G15" i="3"/>
  <c r="F15" i="3"/>
  <c r="E15" i="3"/>
  <c r="C15" i="3" s="1"/>
  <c r="D15" i="3"/>
  <c r="B15" i="3"/>
  <c r="C14" i="3"/>
  <c r="C13" i="3"/>
  <c r="C12" i="3"/>
  <c r="C11" i="3"/>
  <c r="C10" i="3"/>
  <c r="C9" i="3"/>
  <c r="C8" i="3"/>
  <c r="C7" i="3"/>
  <c r="H6" i="3"/>
  <c r="G6" i="3"/>
  <c r="F6" i="3"/>
  <c r="E6" i="3"/>
  <c r="D6" i="3"/>
  <c r="C6" i="3" s="1"/>
  <c r="B6" i="3"/>
  <c r="E5" i="3"/>
  <c r="F5" i="3" l="1"/>
  <c r="B5" i="3"/>
  <c r="C5" i="3"/>
  <c r="D5" i="3"/>
</calcChain>
</file>

<file path=xl/sharedStrings.xml><?xml version="1.0" encoding="utf-8"?>
<sst xmlns="http://schemas.openxmlformats.org/spreadsheetml/2006/main" count="496" uniqueCount="126">
  <si>
    <t>（平成26年は7月1日、平成16年・19年・28年は6月1日、平成24年は2月1日現在）</t>
    <rPh sb="1" eb="3">
      <t>ヘイセイ</t>
    </rPh>
    <rPh sb="5" eb="6">
      <t>ネン</t>
    </rPh>
    <rPh sb="12" eb="14">
      <t>ヘイセイ</t>
    </rPh>
    <rPh sb="16" eb="17">
      <t>ネン</t>
    </rPh>
    <rPh sb="20" eb="21">
      <t>ネン</t>
    </rPh>
    <rPh sb="24" eb="25">
      <t>ネン</t>
    </rPh>
    <rPh sb="31" eb="33">
      <t>ヘイセイ</t>
    </rPh>
    <rPh sb="35" eb="36">
      <t>ネン</t>
    </rPh>
    <rPh sb="38" eb="39">
      <t>ガツ</t>
    </rPh>
    <rPh sb="40" eb="41">
      <t>ニチ</t>
    </rPh>
    <rPh sb="41" eb="43">
      <t>ゲンザイ</t>
    </rPh>
    <phoneticPr fontId="1"/>
  </si>
  <si>
    <t>平成16年</t>
    <rPh sb="0" eb="2">
      <t>ヘイセイ</t>
    </rPh>
    <rPh sb="4" eb="5">
      <t>ネン</t>
    </rPh>
    <phoneticPr fontId="1"/>
  </si>
  <si>
    <t>平成19年</t>
    <rPh sb="0" eb="2">
      <t>ヘイセイ</t>
    </rPh>
    <rPh sb="4" eb="5">
      <t>ネン</t>
    </rPh>
    <phoneticPr fontId="1"/>
  </si>
  <si>
    <t>平成24年</t>
    <rPh sb="0" eb="2">
      <t>ヘイセイ</t>
    </rPh>
    <rPh sb="4" eb="5">
      <t>ネン</t>
    </rPh>
    <phoneticPr fontId="1"/>
  </si>
  <si>
    <t>平成26年</t>
    <rPh sb="0" eb="2">
      <t>ヘイセイ</t>
    </rPh>
    <rPh sb="4" eb="5">
      <t>ネン</t>
    </rPh>
    <phoneticPr fontId="1"/>
  </si>
  <si>
    <t>平成28年</t>
    <rPh sb="0" eb="2">
      <t>ヘイセイ</t>
    </rPh>
    <rPh sb="4" eb="5">
      <t>ネン</t>
    </rPh>
    <phoneticPr fontId="1"/>
  </si>
  <si>
    <t>総数</t>
  </si>
  <si>
    <t>一般卸売業計</t>
  </si>
  <si>
    <t>-</t>
  </si>
  <si>
    <t>各種商品</t>
  </si>
  <si>
    <t>x</t>
  </si>
  <si>
    <t>繊維・衣服等（身の回り品除く）</t>
    <rPh sb="3" eb="6">
      <t>イフクトウ</t>
    </rPh>
    <rPh sb="7" eb="8">
      <t>ミ</t>
    </rPh>
    <rPh sb="9" eb="10">
      <t>マワ</t>
    </rPh>
    <rPh sb="11" eb="12">
      <t>ヒン</t>
    </rPh>
    <rPh sb="12" eb="13">
      <t>ノゾ</t>
    </rPh>
    <phoneticPr fontId="1"/>
  </si>
  <si>
    <t>衣服・身の回り品</t>
  </si>
  <si>
    <t>農畜産物・水産物</t>
  </si>
  <si>
    <t>食料・飲料</t>
  </si>
  <si>
    <t>建築材料</t>
  </si>
  <si>
    <t>化学製品</t>
  </si>
  <si>
    <t>鉱物・金属材料</t>
  </si>
  <si>
    <t>石油・鉱物</t>
    <rPh sb="0" eb="2">
      <t>セキユ</t>
    </rPh>
    <rPh sb="3" eb="5">
      <t>コウブツ</t>
    </rPh>
    <phoneticPr fontId="1"/>
  </si>
  <si>
    <t>鉄鋼製品</t>
    <rPh sb="0" eb="2">
      <t>テッコウ</t>
    </rPh>
    <rPh sb="2" eb="4">
      <t>セイヒン</t>
    </rPh>
    <phoneticPr fontId="1"/>
  </si>
  <si>
    <t>再生資源</t>
  </si>
  <si>
    <t>機械器具</t>
    <rPh sb="0" eb="2">
      <t>キカイ</t>
    </rPh>
    <phoneticPr fontId="1"/>
  </si>
  <si>
    <t>産業機械器具</t>
    <rPh sb="0" eb="2">
      <t>サンギョウ</t>
    </rPh>
    <rPh sb="2" eb="4">
      <t>キカイ</t>
    </rPh>
    <rPh sb="4" eb="6">
      <t>キグ</t>
    </rPh>
    <phoneticPr fontId="1"/>
  </si>
  <si>
    <t>自動車</t>
    <rPh sb="0" eb="3">
      <t>ジドウシャ</t>
    </rPh>
    <phoneticPr fontId="1"/>
  </si>
  <si>
    <t>電気機械器具</t>
    <rPh sb="0" eb="2">
      <t>デンキ</t>
    </rPh>
    <rPh sb="2" eb="4">
      <t>キカイ</t>
    </rPh>
    <rPh sb="4" eb="6">
      <t>キグ</t>
    </rPh>
    <phoneticPr fontId="1"/>
  </si>
  <si>
    <t>その他の機械器具</t>
    <rPh sb="2" eb="3">
      <t>タ</t>
    </rPh>
    <rPh sb="4" eb="6">
      <t>キカイ</t>
    </rPh>
    <rPh sb="6" eb="8">
      <t>キグ</t>
    </rPh>
    <phoneticPr fontId="1"/>
  </si>
  <si>
    <t>家具・建具・什器</t>
  </si>
  <si>
    <t>医薬品・化粧品等</t>
    <rPh sb="7" eb="8">
      <t>トウ</t>
    </rPh>
    <phoneticPr fontId="1"/>
  </si>
  <si>
    <t>代理商・仲立業</t>
  </si>
  <si>
    <t>他に分類されない卸売業</t>
    <rPh sb="0" eb="1">
      <t>ホカ</t>
    </rPh>
    <rPh sb="2" eb="4">
      <t>ブンルイ</t>
    </rPh>
    <rPh sb="8" eb="11">
      <t>オロシウリギョウ</t>
    </rPh>
    <phoneticPr fontId="1"/>
  </si>
  <si>
    <t>一般小売業計</t>
  </si>
  <si>
    <t>百貨店・総合スーパー</t>
    <rPh sb="4" eb="6">
      <t>ソウゴウ</t>
    </rPh>
    <phoneticPr fontId="1"/>
  </si>
  <si>
    <t>その他各種商品</t>
    <rPh sb="2" eb="3">
      <t>タ</t>
    </rPh>
    <rPh sb="3" eb="5">
      <t>カクシュ</t>
    </rPh>
    <rPh sb="5" eb="7">
      <t>ショウヒン</t>
    </rPh>
    <phoneticPr fontId="1"/>
  </si>
  <si>
    <t>呉服・服地・寝具</t>
  </si>
  <si>
    <t>男子服</t>
  </si>
  <si>
    <t>婦人服・子供服</t>
    <rPh sb="2" eb="3">
      <t>フク</t>
    </rPh>
    <phoneticPr fontId="1"/>
  </si>
  <si>
    <t>靴・履物</t>
    <rPh sb="0" eb="1">
      <t>クツ</t>
    </rPh>
    <phoneticPr fontId="1"/>
  </si>
  <si>
    <t>その他の織物・衣服・身の回り品</t>
  </si>
  <si>
    <t>各種食料品</t>
  </si>
  <si>
    <t>酒</t>
  </si>
  <si>
    <t>食肉小売業</t>
    <rPh sb="2" eb="5">
      <t>コウリギョウ</t>
    </rPh>
    <phoneticPr fontId="1"/>
  </si>
  <si>
    <t>鮮魚</t>
  </si>
  <si>
    <t>野菜・果実</t>
    <rPh sb="3" eb="5">
      <t>カジツ</t>
    </rPh>
    <phoneticPr fontId="1"/>
  </si>
  <si>
    <t>菓子・パン</t>
  </si>
  <si>
    <t>米穀類</t>
  </si>
  <si>
    <t>その他の飲食料品</t>
    <rPh sb="5" eb="7">
      <t>ショクリョウ</t>
    </rPh>
    <phoneticPr fontId="1"/>
  </si>
  <si>
    <t>自動車</t>
  </si>
  <si>
    <t>自転車（自動二輪車を含む）</t>
  </si>
  <si>
    <t>家具・建具・畳</t>
    <rPh sb="3" eb="5">
      <t>タテグ</t>
    </rPh>
    <phoneticPr fontId="1"/>
  </si>
  <si>
    <t>機械器具（自動車･自転車除く）</t>
    <rPh sb="5" eb="8">
      <t>ジドウシャ</t>
    </rPh>
    <rPh sb="9" eb="12">
      <t>ジテンシャ</t>
    </rPh>
    <rPh sb="12" eb="13">
      <t>ノゾ</t>
    </rPh>
    <phoneticPr fontId="1"/>
  </si>
  <si>
    <t>什器</t>
    <rPh sb="0" eb="2">
      <t>ジュウキ</t>
    </rPh>
    <phoneticPr fontId="1"/>
  </si>
  <si>
    <t>医薬品・化粧品</t>
    <rPh sb="0" eb="3">
      <t>イヤクヒン</t>
    </rPh>
    <rPh sb="4" eb="7">
      <t>ケショウヒン</t>
    </rPh>
    <phoneticPr fontId="1"/>
  </si>
  <si>
    <t>農耕用品</t>
    <rPh sb="0" eb="2">
      <t>ノウコウ</t>
    </rPh>
    <rPh sb="2" eb="4">
      <t>ヨウヒン</t>
    </rPh>
    <phoneticPr fontId="1"/>
  </si>
  <si>
    <t>燃料</t>
    <rPh sb="0" eb="2">
      <t>ネンリョウ</t>
    </rPh>
    <phoneticPr fontId="1"/>
  </si>
  <si>
    <t>書籍・文房具</t>
    <rPh sb="0" eb="2">
      <t>ショセキ</t>
    </rPh>
    <rPh sb="3" eb="6">
      <t>ブンボウグ</t>
    </rPh>
    <phoneticPr fontId="1"/>
  </si>
  <si>
    <t>スポーツ用品・がん具・娯楽用品・楽器</t>
    <rPh sb="4" eb="6">
      <t>ヨウヒン</t>
    </rPh>
    <rPh sb="9" eb="10">
      <t>ガング</t>
    </rPh>
    <rPh sb="11" eb="13">
      <t>ゴラク</t>
    </rPh>
    <rPh sb="13" eb="15">
      <t>ヨウヒン</t>
    </rPh>
    <rPh sb="16" eb="18">
      <t>ガッキ</t>
    </rPh>
    <phoneticPr fontId="1"/>
  </si>
  <si>
    <t>写真機・写真材料</t>
    <rPh sb="0" eb="3">
      <t>シャシンキ</t>
    </rPh>
    <rPh sb="4" eb="6">
      <t>シャシン</t>
    </rPh>
    <rPh sb="6" eb="8">
      <t>ザイリョウ</t>
    </rPh>
    <phoneticPr fontId="1"/>
  </si>
  <si>
    <t>時計・眼鏡・光学機器</t>
    <rPh sb="0" eb="2">
      <t>トケイ</t>
    </rPh>
    <rPh sb="3" eb="5">
      <t>メガネ</t>
    </rPh>
    <rPh sb="6" eb="8">
      <t>コウガク</t>
    </rPh>
    <rPh sb="8" eb="10">
      <t>キキ</t>
    </rPh>
    <phoneticPr fontId="1"/>
  </si>
  <si>
    <t>他に分類されない小売業</t>
    <rPh sb="0" eb="1">
      <t>ホカ</t>
    </rPh>
    <rPh sb="2" eb="4">
      <t>ブンルイ</t>
    </rPh>
    <rPh sb="8" eb="11">
      <t>コウリギョウ</t>
    </rPh>
    <phoneticPr fontId="1"/>
  </si>
  <si>
    <t>通信販売･訪問販売</t>
    <rPh sb="0" eb="2">
      <t>ツウシン</t>
    </rPh>
    <rPh sb="2" eb="4">
      <t>ハンバイ</t>
    </rPh>
    <rPh sb="5" eb="7">
      <t>ホウモン</t>
    </rPh>
    <rPh sb="7" eb="9">
      <t>ハンバイ</t>
    </rPh>
    <phoneticPr fontId="1"/>
  </si>
  <si>
    <t>自動販売機による小売業</t>
    <rPh sb="0" eb="2">
      <t>ジドウ</t>
    </rPh>
    <rPh sb="2" eb="5">
      <t>ハンバイキ</t>
    </rPh>
    <rPh sb="8" eb="11">
      <t>コウリギョウ</t>
    </rPh>
    <phoneticPr fontId="1"/>
  </si>
  <si>
    <t>その他の無店舗小売業</t>
    <rPh sb="2" eb="3">
      <t>タ</t>
    </rPh>
    <rPh sb="4" eb="7">
      <t>ムテンポ</t>
    </rPh>
    <rPh sb="7" eb="10">
      <t>コウリギョウ</t>
    </rPh>
    <phoneticPr fontId="1"/>
  </si>
  <si>
    <t>商店数</t>
  </si>
  <si>
    <t>従業者数</t>
  </si>
  <si>
    <t>売場面積
(㎡)</t>
  </si>
  <si>
    <t>伊勢崎市</t>
  </si>
  <si>
    <t>みどり市</t>
  </si>
  <si>
    <t>（平成２８年６月１日現在）</t>
  </si>
  <si>
    <t>年間商品販売額
（万円）</t>
  </si>
  <si>
    <t>計</t>
  </si>
  <si>
    <t>X</t>
  </si>
  <si>
    <t>その他の収入額（万円）</t>
  </si>
  <si>
    <t>男</t>
  </si>
  <si>
    <t>女</t>
  </si>
  <si>
    <t>３．業態別商店数・従業者数・年間商品販売額等・売場面積</t>
  </si>
  <si>
    <t>業態</t>
  </si>
  <si>
    <t>資料：商業統計調査</t>
  </si>
  <si>
    <t>２．市別商店数・従業者数・年間商品販売額・売場面積</t>
  </si>
  <si>
    <t>区分</t>
  </si>
  <si>
    <t>総計</t>
  </si>
  <si>
    <t>卸売業</t>
  </si>
  <si>
    <t>小売業</t>
  </si>
  <si>
    <t>県計</t>
  </si>
  <si>
    <t>市部計</t>
  </si>
  <si>
    <t>前橋市</t>
  </si>
  <si>
    <t>高崎市</t>
  </si>
  <si>
    <t>桐生市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</si>
  <si>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</si>
  <si>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</si>
  <si>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</si>
  <si>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</si>
  <si>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</si>
  <si>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</si>
  <si>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</si>
  <si>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１．産業中分類別商店数・従業者数・年間商品販売額・売場面積</t>
    <rPh sb="4" eb="5">
      <t>チュウ</t>
    </rPh>
    <phoneticPr fontId="1"/>
  </si>
  <si>
    <t>産業分類</t>
  </si>
  <si>
    <t>商店数</t>
    <rPh sb="0" eb="1">
      <t>ショウ</t>
    </rPh>
    <rPh sb="1" eb="2">
      <t>テン</t>
    </rPh>
    <rPh sb="2" eb="3">
      <t>スウ</t>
    </rPh>
    <phoneticPr fontId="1"/>
  </si>
  <si>
    <t>年間商品販売額（万円）</t>
    <rPh sb="0" eb="1">
      <t>トシ</t>
    </rPh>
    <rPh sb="1" eb="2">
      <t>カン</t>
    </rPh>
    <rPh sb="2" eb="3">
      <t>ショウ</t>
    </rPh>
    <rPh sb="3" eb="4">
      <t>シナ</t>
    </rPh>
    <rPh sb="4" eb="5">
      <t>ハン</t>
    </rPh>
    <rPh sb="5" eb="6">
      <t>バイ</t>
    </rPh>
    <rPh sb="6" eb="7">
      <t>ガク</t>
    </rPh>
    <rPh sb="8" eb="10">
      <t>マンエン</t>
    </rPh>
    <phoneticPr fontId="1"/>
  </si>
  <si>
    <t>売場面積（㎡）</t>
  </si>
  <si>
    <t>資料：商業統計調査、H24･28経済センサス-活動調査</t>
    <rPh sb="16" eb="18">
      <t>ケイザイ</t>
    </rPh>
    <rPh sb="23" eb="25">
      <t>カツドウ</t>
    </rPh>
    <rPh sb="25" eb="27">
      <t>チョウサ</t>
    </rPh>
    <phoneticPr fontId="2"/>
  </si>
  <si>
    <t>年間商品販売額
（万円）</t>
    <phoneticPr fontId="3"/>
  </si>
  <si>
    <t>（平成２６年７月１日現在）</t>
  </si>
  <si>
    <t>売場面積
（㎡）</t>
    <phoneticPr fontId="3"/>
  </si>
  <si>
    <t>年間商品販売額
(万円）</t>
    <phoneticPr fontId="3"/>
  </si>
  <si>
    <t>　うち通信・ｶﾀﾛｸﾞ販、ｲﾝﾀｰﾈｯﾄ販売</t>
    <phoneticPr fontId="3"/>
  </si>
  <si>
    <t>　衣料品スーパー</t>
    <phoneticPr fontId="3"/>
  </si>
  <si>
    <t>　食料品スーパー</t>
    <phoneticPr fontId="3"/>
  </si>
  <si>
    <t>　住関連スーパー</t>
    <phoneticPr fontId="3"/>
  </si>
  <si>
    <t>　うち終日営業店</t>
    <phoneticPr fontId="3"/>
  </si>
  <si>
    <t>　衣料品専門店</t>
    <phoneticPr fontId="3"/>
  </si>
  <si>
    <t>　食料品専門店</t>
    <phoneticPr fontId="3"/>
  </si>
  <si>
    <t>　住関連専門店</t>
    <phoneticPr fontId="3"/>
  </si>
  <si>
    <t>　衣料品中心店</t>
    <phoneticPr fontId="3"/>
  </si>
  <si>
    <t>　食料品中心店</t>
    <phoneticPr fontId="3"/>
  </si>
  <si>
    <t>　住関連中心店</t>
    <phoneticPr fontId="3"/>
  </si>
  <si>
    <t>専門スーパー</t>
    <phoneticPr fontId="3"/>
  </si>
  <si>
    <t>コンビニエンス・ストア</t>
    <phoneticPr fontId="3"/>
  </si>
  <si>
    <t>ドラックストア</t>
    <phoneticPr fontId="3"/>
  </si>
  <si>
    <t>その他のスーパー</t>
    <phoneticPr fontId="3"/>
  </si>
  <si>
    <t>専門店</t>
    <phoneticPr fontId="3"/>
  </si>
  <si>
    <t>家電大型専門店</t>
    <phoneticPr fontId="3"/>
  </si>
  <si>
    <t>中心店</t>
    <phoneticPr fontId="3"/>
  </si>
  <si>
    <t>無店舗販売</t>
    <phoneticPr fontId="3"/>
  </si>
  <si>
    <t>　　うちホームセンター</t>
    <phoneticPr fontId="3"/>
  </si>
  <si>
    <t xml:space="preserve"> x</t>
  </si>
  <si>
    <t>資料：経済センサス-活動調査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</si>
</sst>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b/>
      <sz val="11"/>
      <color theme="3"/>
      <name val="ＭＳ ゴシック"/>
      <family val="2"/>
      <charset val="128"/>
    </font>
    <font>
      <sz val="6"/>
      <name val="ＭＳ ゴシック"/>
      <family val="2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8" fontId="0" fillId="0" borderId="0" xfId="1" applyFont="1" applyFill="1" applyAlignment="1">
      <alignment horizontal="right" vertical="center"/>
    </xf>
    <xf numFmtId="0" fontId="0" fillId="0" borderId="8" xfId="0" applyFill="1" applyBorder="1">
      <alignment vertical="center"/>
    </xf>
    <xf numFmtId="0" fontId="0" fillId="0" borderId="10" xfId="0" applyFill="1" applyBorder="1" applyAlignment="1">
      <alignment vertical="center" shrinkToFit="1"/>
    </xf>
    <xf numFmtId="0" fontId="0" fillId="0" borderId="9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38" fontId="0" fillId="0" borderId="9" xfId="1" applyFont="1" applyFill="1" applyBorder="1" applyAlignment="1">
      <alignment horizontal="right" vertical="center"/>
    </xf>
    <xf numFmtId="0" fontId="0" fillId="0" borderId="4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38" fontId="0" fillId="0" borderId="12" xfId="1" applyFont="1" applyFill="1" applyBorder="1" applyAlignment="1">
      <alignment horizontal="right" vertical="center"/>
    </xf>
    <xf numFmtId="38" fontId="0" fillId="0" borderId="0" xfId="1" applyFont="1" applyFill="1" applyBorder="1" applyAlignment="1">
      <alignment horizontal="right" vertical="center"/>
    </xf>
    <xf numFmtId="38" fontId="0" fillId="0" borderId="8" xfId="1" applyFont="1" applyFill="1" applyBorder="1" applyAlignment="1">
      <alignment horizontal="right" vertical="center"/>
    </xf>
    <xf numFmtId="0" fontId="0" fillId="0" borderId="1" xfId="0" applyFill="1" applyBorder="1">
      <alignment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3" xfId="1" applyFont="1" applyFill="1" applyBorder="1" applyAlignment="1">
      <alignment horizontal="right" vertical="center"/>
    </xf>
    <xf numFmtId="38" fontId="0" fillId="0" borderId="1" xfId="1" applyFont="1" applyFill="1" applyBorder="1" applyAlignment="1">
      <alignment horizontal="right" vertical="center"/>
    </xf>
    <xf numFmtId="0" fontId="0" fillId="0" borderId="10" xfId="0" applyFill="1" applyBorder="1">
      <alignment vertical="center"/>
    </xf>
    <xf numFmtId="38" fontId="0" fillId="0" borderId="13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0" xfId="1" applyFont="1" applyFill="1" applyAlignment="1">
      <alignment vertical="center"/>
    </xf>
    <xf numFmtId="38" fontId="0" fillId="0" borderId="0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8" fontId="0" fillId="0" borderId="8" xfId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1"/>
  <sheetViews>
    <sheetView tabSelected="1" zoomScaleNormal="10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/>
    </sheetView>
  </sheetViews>
  <sheetFormatPr defaultRowHeight="13.5" x14ac:dyDescent="0.15"/>
  <cols>
    <col min="1" max="1" width="37.125" style="1" customWidth="1"/>
    <col min="2" max="11" width="9.125" style="1" bestFit="1" customWidth="1"/>
    <col min="12" max="16" width="10.5" style="1" bestFit="1" customWidth="1"/>
    <col min="17" max="21" width="9.125" style="1" bestFit="1" customWidth="1"/>
    <col min="22" max="16384" width="9" style="1"/>
  </cols>
  <sheetData>
    <row r="1" spans="1:21" x14ac:dyDescent="0.15">
      <c r="A1" s="1" t="s">
        <v>94</v>
      </c>
    </row>
    <row r="2" spans="1:21" x14ac:dyDescent="0.15">
      <c r="U2" s="2" t="s">
        <v>0</v>
      </c>
    </row>
    <row r="3" spans="1:21" x14ac:dyDescent="0.15">
      <c r="A3" s="28" t="s">
        <v>95</v>
      </c>
      <c r="B3" s="28" t="s">
        <v>96</v>
      </c>
      <c r="C3" s="30"/>
      <c r="D3" s="30"/>
      <c r="E3" s="30"/>
      <c r="F3" s="31"/>
      <c r="G3" s="30" t="s">
        <v>63</v>
      </c>
      <c r="H3" s="30"/>
      <c r="I3" s="30"/>
      <c r="J3" s="30"/>
      <c r="K3" s="30"/>
      <c r="L3" s="30" t="s">
        <v>97</v>
      </c>
      <c r="M3" s="30"/>
      <c r="N3" s="30"/>
      <c r="O3" s="30"/>
      <c r="P3" s="30"/>
      <c r="Q3" s="28" t="s">
        <v>98</v>
      </c>
      <c r="R3" s="30"/>
      <c r="S3" s="30"/>
      <c r="T3" s="30"/>
      <c r="U3" s="31"/>
    </row>
    <row r="4" spans="1:21" ht="14.25" thickBot="1" x14ac:dyDescent="0.2">
      <c r="A4" s="29"/>
      <c r="B4" s="14" t="s">
        <v>1</v>
      </c>
      <c r="C4" s="3" t="s">
        <v>2</v>
      </c>
      <c r="D4" s="3" t="s">
        <v>3</v>
      </c>
      <c r="E4" s="3" t="s">
        <v>4</v>
      </c>
      <c r="F4" s="15" t="s">
        <v>5</v>
      </c>
      <c r="G4" s="3" t="s">
        <v>1</v>
      </c>
      <c r="H4" s="3" t="s">
        <v>2</v>
      </c>
      <c r="I4" s="3" t="s">
        <v>3</v>
      </c>
      <c r="J4" s="3" t="s">
        <v>4</v>
      </c>
      <c r="K4" s="3" t="s">
        <v>5</v>
      </c>
      <c r="L4" s="3" t="s">
        <v>1</v>
      </c>
      <c r="M4" s="3" t="s">
        <v>2</v>
      </c>
      <c r="N4" s="3" t="s">
        <v>3</v>
      </c>
      <c r="O4" s="3" t="s">
        <v>4</v>
      </c>
      <c r="P4" s="3" t="s">
        <v>5</v>
      </c>
      <c r="Q4" s="14" t="s">
        <v>1</v>
      </c>
      <c r="R4" s="3" t="s">
        <v>2</v>
      </c>
      <c r="S4" s="3" t="s">
        <v>3</v>
      </c>
      <c r="T4" s="3" t="s">
        <v>4</v>
      </c>
      <c r="U4" s="15" t="s">
        <v>5</v>
      </c>
    </row>
    <row r="5" spans="1:21" ht="14.25" thickTop="1" x14ac:dyDescent="0.15">
      <c r="A5" s="4" t="s">
        <v>6</v>
      </c>
      <c r="B5" s="5">
        <v>773</v>
      </c>
      <c r="C5" s="5">
        <f>C7+C29</f>
        <v>857</v>
      </c>
      <c r="D5" s="5">
        <v>636</v>
      </c>
      <c r="E5" s="5">
        <v>633</v>
      </c>
      <c r="F5" s="5">
        <v>618</v>
      </c>
      <c r="G5" s="16">
        <v>4317</v>
      </c>
      <c r="H5" s="17">
        <f>H7+H29</f>
        <v>4745</v>
      </c>
      <c r="I5" s="17">
        <v>3680</v>
      </c>
      <c r="J5" s="17">
        <v>3778</v>
      </c>
      <c r="K5" s="18">
        <v>3706</v>
      </c>
      <c r="L5" s="16">
        <v>8281081</v>
      </c>
      <c r="M5" s="17">
        <f>M7+M29</f>
        <v>8633018</v>
      </c>
      <c r="N5" s="17">
        <v>7300400</v>
      </c>
      <c r="O5" s="17">
        <v>7473500</v>
      </c>
      <c r="P5" s="18">
        <v>8106997</v>
      </c>
      <c r="Q5" s="5">
        <v>82091</v>
      </c>
      <c r="R5" s="5">
        <v>85654</v>
      </c>
      <c r="S5" s="5">
        <v>86585</v>
      </c>
      <c r="T5" s="5">
        <v>71817</v>
      </c>
      <c r="U5" s="5">
        <v>66225</v>
      </c>
    </row>
    <row r="6" spans="1:21" x14ac:dyDescent="0.15">
      <c r="A6" s="19"/>
      <c r="B6" s="20"/>
      <c r="C6" s="20"/>
      <c r="D6" s="20"/>
      <c r="E6" s="20"/>
      <c r="F6" s="20"/>
      <c r="G6" s="21"/>
      <c r="H6" s="20"/>
      <c r="I6" s="20"/>
      <c r="J6" s="20"/>
      <c r="K6" s="22"/>
      <c r="L6" s="21"/>
      <c r="M6" s="20"/>
      <c r="N6" s="20"/>
      <c r="O6" s="20"/>
      <c r="P6" s="22"/>
      <c r="Q6" s="20"/>
      <c r="R6" s="20"/>
      <c r="S6" s="20"/>
      <c r="T6" s="20"/>
      <c r="U6" s="20"/>
    </row>
    <row r="7" spans="1:21" x14ac:dyDescent="0.15">
      <c r="A7" s="4" t="s">
        <v>7</v>
      </c>
      <c r="B7" s="5">
        <v>110</v>
      </c>
      <c r="C7" s="5">
        <f>SUM(C8:C27)</f>
        <v>124</v>
      </c>
      <c r="D7" s="5">
        <v>91</v>
      </c>
      <c r="E7" s="5">
        <v>87</v>
      </c>
      <c r="F7" s="5">
        <v>79</v>
      </c>
      <c r="G7" s="16">
        <v>711</v>
      </c>
      <c r="H7" s="17">
        <f>SUM(H8:H27)</f>
        <v>768</v>
      </c>
      <c r="I7" s="17">
        <v>492</v>
      </c>
      <c r="J7" s="17">
        <v>577</v>
      </c>
      <c r="K7" s="18">
        <v>576</v>
      </c>
      <c r="L7" s="16">
        <v>2822405</v>
      </c>
      <c r="M7" s="17">
        <v>2800575</v>
      </c>
      <c r="N7" s="17">
        <v>1854700</v>
      </c>
      <c r="O7" s="17">
        <v>1864400</v>
      </c>
      <c r="P7" s="18">
        <v>2320614</v>
      </c>
      <c r="Q7" s="5" t="s">
        <v>8</v>
      </c>
      <c r="R7" s="5" t="s">
        <v>8</v>
      </c>
      <c r="S7" s="5" t="s">
        <v>8</v>
      </c>
      <c r="T7" s="5" t="s">
        <v>8</v>
      </c>
      <c r="U7" s="5" t="s">
        <v>8</v>
      </c>
    </row>
    <row r="8" spans="1:21" x14ac:dyDescent="0.15">
      <c r="A8" s="6" t="s">
        <v>9</v>
      </c>
      <c r="B8" s="5">
        <v>2</v>
      </c>
      <c r="C8" s="5" t="s">
        <v>8</v>
      </c>
      <c r="D8" s="5">
        <v>1</v>
      </c>
      <c r="E8" s="5" t="s">
        <v>8</v>
      </c>
      <c r="F8" s="5" t="s">
        <v>8</v>
      </c>
      <c r="G8" s="16">
        <v>20</v>
      </c>
      <c r="H8" s="17" t="s">
        <v>8</v>
      </c>
      <c r="I8" s="17">
        <v>24</v>
      </c>
      <c r="J8" s="17" t="s">
        <v>8</v>
      </c>
      <c r="K8" s="18" t="s">
        <v>8</v>
      </c>
      <c r="L8" s="16" t="s">
        <v>10</v>
      </c>
      <c r="M8" s="17" t="s">
        <v>8</v>
      </c>
      <c r="N8" s="17" t="s">
        <v>10</v>
      </c>
      <c r="O8" s="17" t="s">
        <v>8</v>
      </c>
      <c r="P8" s="18" t="s">
        <v>8</v>
      </c>
      <c r="Q8" s="5" t="s">
        <v>8</v>
      </c>
      <c r="R8" s="5" t="s">
        <v>8</v>
      </c>
      <c r="S8" s="5" t="s">
        <v>8</v>
      </c>
      <c r="T8" s="5" t="s">
        <v>8</v>
      </c>
      <c r="U8" s="5" t="s">
        <v>8</v>
      </c>
    </row>
    <row r="9" spans="1:21" x14ac:dyDescent="0.15">
      <c r="A9" s="6" t="s">
        <v>11</v>
      </c>
      <c r="B9" s="5" t="s">
        <v>8</v>
      </c>
      <c r="C9" s="5" t="s">
        <v>8</v>
      </c>
      <c r="D9" s="5" t="s">
        <v>8</v>
      </c>
      <c r="E9" s="5" t="s">
        <v>8</v>
      </c>
      <c r="F9" s="5" t="s">
        <v>8</v>
      </c>
      <c r="G9" s="16" t="s">
        <v>8</v>
      </c>
      <c r="H9" s="17" t="s">
        <v>8</v>
      </c>
      <c r="I9" s="17" t="s">
        <v>8</v>
      </c>
      <c r="J9" s="17" t="s">
        <v>8</v>
      </c>
      <c r="K9" s="18" t="s">
        <v>8</v>
      </c>
      <c r="L9" s="16" t="s">
        <v>8</v>
      </c>
      <c r="M9" s="17" t="s">
        <v>8</v>
      </c>
      <c r="N9" s="17" t="s">
        <v>8</v>
      </c>
      <c r="O9" s="17" t="s">
        <v>8</v>
      </c>
      <c r="P9" s="18" t="s">
        <v>8</v>
      </c>
      <c r="Q9" s="5" t="s">
        <v>8</v>
      </c>
      <c r="R9" s="5" t="s">
        <v>8</v>
      </c>
      <c r="S9" s="5" t="s">
        <v>8</v>
      </c>
      <c r="T9" s="5" t="s">
        <v>8</v>
      </c>
      <c r="U9" s="5" t="s">
        <v>8</v>
      </c>
    </row>
    <row r="10" spans="1:21" x14ac:dyDescent="0.15">
      <c r="A10" s="6" t="s">
        <v>12</v>
      </c>
      <c r="B10" s="5">
        <v>1</v>
      </c>
      <c r="C10" s="5">
        <v>2</v>
      </c>
      <c r="D10" s="5">
        <v>1</v>
      </c>
      <c r="E10" s="5">
        <v>1</v>
      </c>
      <c r="F10" s="5">
        <v>1</v>
      </c>
      <c r="G10" s="16">
        <v>12</v>
      </c>
      <c r="H10" s="17">
        <v>4</v>
      </c>
      <c r="I10" s="17">
        <v>4</v>
      </c>
      <c r="J10" s="17">
        <v>3</v>
      </c>
      <c r="K10" s="18">
        <v>3</v>
      </c>
      <c r="L10" s="16" t="s">
        <v>10</v>
      </c>
      <c r="M10" s="17" t="s">
        <v>10</v>
      </c>
      <c r="N10" s="17" t="s">
        <v>10</v>
      </c>
      <c r="O10" s="17" t="s">
        <v>10</v>
      </c>
      <c r="P10" s="18" t="s">
        <v>10</v>
      </c>
      <c r="Q10" s="5" t="s">
        <v>8</v>
      </c>
      <c r="R10" s="5" t="s">
        <v>8</v>
      </c>
      <c r="S10" s="5" t="s">
        <v>8</v>
      </c>
      <c r="T10" s="5" t="s">
        <v>8</v>
      </c>
      <c r="U10" s="5" t="s">
        <v>8</v>
      </c>
    </row>
    <row r="11" spans="1:21" x14ac:dyDescent="0.15">
      <c r="A11" s="6" t="s">
        <v>13</v>
      </c>
      <c r="B11" s="5">
        <v>13</v>
      </c>
      <c r="C11" s="5">
        <v>21</v>
      </c>
      <c r="D11" s="5">
        <v>19</v>
      </c>
      <c r="E11" s="5">
        <v>17</v>
      </c>
      <c r="F11" s="5">
        <v>17</v>
      </c>
      <c r="G11" s="16">
        <v>122</v>
      </c>
      <c r="H11" s="17">
        <v>193</v>
      </c>
      <c r="I11" s="17">
        <v>158</v>
      </c>
      <c r="J11" s="17">
        <v>192</v>
      </c>
      <c r="K11" s="18">
        <v>199</v>
      </c>
      <c r="L11" s="16">
        <v>669626</v>
      </c>
      <c r="M11" s="17">
        <v>916349</v>
      </c>
      <c r="N11" s="17">
        <v>680300</v>
      </c>
      <c r="O11" s="17">
        <v>556600</v>
      </c>
      <c r="P11" s="18">
        <v>818945</v>
      </c>
      <c r="Q11" s="5" t="s">
        <v>8</v>
      </c>
      <c r="R11" s="5" t="s">
        <v>8</v>
      </c>
      <c r="S11" s="5" t="s">
        <v>8</v>
      </c>
      <c r="T11" s="5" t="s">
        <v>8</v>
      </c>
      <c r="U11" s="5" t="s">
        <v>8</v>
      </c>
    </row>
    <row r="12" spans="1:21" x14ac:dyDescent="0.15">
      <c r="A12" s="6" t="s">
        <v>14</v>
      </c>
      <c r="B12" s="5">
        <v>25</v>
      </c>
      <c r="C12" s="5">
        <v>27</v>
      </c>
      <c r="D12" s="5">
        <v>17</v>
      </c>
      <c r="E12" s="5">
        <v>16</v>
      </c>
      <c r="F12" s="5">
        <v>12</v>
      </c>
      <c r="G12" s="16">
        <v>156</v>
      </c>
      <c r="H12" s="17">
        <v>152</v>
      </c>
      <c r="I12" s="17">
        <v>66</v>
      </c>
      <c r="J12" s="17">
        <v>80</v>
      </c>
      <c r="K12" s="18">
        <v>65</v>
      </c>
      <c r="L12" s="16">
        <v>772249</v>
      </c>
      <c r="M12" s="17">
        <v>623979</v>
      </c>
      <c r="N12" s="17">
        <v>385600</v>
      </c>
      <c r="O12" s="17">
        <v>424000</v>
      </c>
      <c r="P12" s="18">
        <v>446477</v>
      </c>
      <c r="Q12" s="5" t="s">
        <v>8</v>
      </c>
      <c r="R12" s="5" t="s">
        <v>8</v>
      </c>
      <c r="S12" s="5" t="s">
        <v>8</v>
      </c>
      <c r="T12" s="5" t="s">
        <v>8</v>
      </c>
      <c r="U12" s="5" t="s">
        <v>8</v>
      </c>
    </row>
    <row r="13" spans="1:21" x14ac:dyDescent="0.15">
      <c r="A13" s="6" t="s">
        <v>15</v>
      </c>
      <c r="B13" s="5">
        <v>26</v>
      </c>
      <c r="C13" s="5">
        <v>25</v>
      </c>
      <c r="D13" s="5">
        <v>18</v>
      </c>
      <c r="E13" s="5">
        <v>16</v>
      </c>
      <c r="F13" s="5">
        <v>17</v>
      </c>
      <c r="G13" s="16">
        <v>106</v>
      </c>
      <c r="H13" s="17">
        <v>143</v>
      </c>
      <c r="I13" s="17">
        <v>64</v>
      </c>
      <c r="J13" s="17">
        <v>53</v>
      </c>
      <c r="K13" s="18">
        <v>89</v>
      </c>
      <c r="L13" s="16">
        <v>461256</v>
      </c>
      <c r="M13" s="17">
        <v>461732</v>
      </c>
      <c r="N13" s="17">
        <v>104500</v>
      </c>
      <c r="O13" s="17">
        <v>65700</v>
      </c>
      <c r="P13" s="18">
        <v>230226</v>
      </c>
      <c r="Q13" s="5" t="s">
        <v>8</v>
      </c>
      <c r="R13" s="5" t="s">
        <v>8</v>
      </c>
      <c r="S13" s="5" t="s">
        <v>8</v>
      </c>
      <c r="T13" s="5" t="s">
        <v>8</v>
      </c>
      <c r="U13" s="5" t="s">
        <v>8</v>
      </c>
    </row>
    <row r="14" spans="1:21" x14ac:dyDescent="0.15">
      <c r="A14" s="6" t="s">
        <v>16</v>
      </c>
      <c r="B14" s="5">
        <v>1</v>
      </c>
      <c r="C14" s="5">
        <v>3</v>
      </c>
      <c r="D14" s="5" t="s">
        <v>8</v>
      </c>
      <c r="E14" s="5">
        <v>1</v>
      </c>
      <c r="F14" s="5">
        <v>1</v>
      </c>
      <c r="G14" s="16">
        <v>1</v>
      </c>
      <c r="H14" s="17">
        <v>13</v>
      </c>
      <c r="I14" s="17" t="s">
        <v>8</v>
      </c>
      <c r="J14" s="17">
        <v>18</v>
      </c>
      <c r="K14" s="18">
        <v>2</v>
      </c>
      <c r="L14" s="16" t="s">
        <v>124</v>
      </c>
      <c r="M14" s="17">
        <v>41295</v>
      </c>
      <c r="N14" s="17" t="s">
        <v>10</v>
      </c>
      <c r="O14" s="17" t="s">
        <v>10</v>
      </c>
      <c r="P14" s="18" t="s">
        <v>10</v>
      </c>
      <c r="Q14" s="5" t="s">
        <v>8</v>
      </c>
      <c r="R14" s="5" t="s">
        <v>8</v>
      </c>
      <c r="S14" s="5" t="s">
        <v>8</v>
      </c>
      <c r="T14" s="5" t="s">
        <v>8</v>
      </c>
      <c r="U14" s="5" t="s">
        <v>8</v>
      </c>
    </row>
    <row r="15" spans="1:21" x14ac:dyDescent="0.15">
      <c r="A15" s="6" t="s">
        <v>17</v>
      </c>
      <c r="B15" s="5">
        <v>5</v>
      </c>
      <c r="C15" s="5">
        <v>5</v>
      </c>
      <c r="D15" s="5">
        <v>1</v>
      </c>
      <c r="E15" s="5" t="s">
        <v>8</v>
      </c>
      <c r="F15" s="5" t="s">
        <v>8</v>
      </c>
      <c r="G15" s="16">
        <v>59</v>
      </c>
      <c r="H15" s="17">
        <v>30</v>
      </c>
      <c r="I15" s="17">
        <v>8</v>
      </c>
      <c r="J15" s="17" t="s">
        <v>8</v>
      </c>
      <c r="K15" s="18" t="s">
        <v>8</v>
      </c>
      <c r="L15" s="16">
        <v>247262</v>
      </c>
      <c r="M15" s="17">
        <v>166544</v>
      </c>
      <c r="N15" s="17" t="s">
        <v>10</v>
      </c>
      <c r="O15" s="17" t="s">
        <v>8</v>
      </c>
      <c r="P15" s="18" t="s">
        <v>8</v>
      </c>
      <c r="Q15" s="5" t="s">
        <v>8</v>
      </c>
      <c r="R15" s="5" t="s">
        <v>8</v>
      </c>
      <c r="S15" s="5" t="s">
        <v>8</v>
      </c>
      <c r="T15" s="5" t="s">
        <v>8</v>
      </c>
      <c r="U15" s="5" t="s">
        <v>8</v>
      </c>
    </row>
    <row r="16" spans="1:21" x14ac:dyDescent="0.15">
      <c r="A16" s="6" t="s">
        <v>18</v>
      </c>
      <c r="B16" s="5" t="s">
        <v>8</v>
      </c>
      <c r="C16" s="5" t="s">
        <v>8</v>
      </c>
      <c r="D16" s="5" t="s">
        <v>8</v>
      </c>
      <c r="E16" s="5">
        <v>1</v>
      </c>
      <c r="F16" s="5">
        <v>1</v>
      </c>
      <c r="G16" s="16" t="s">
        <v>8</v>
      </c>
      <c r="H16" s="17" t="s">
        <v>8</v>
      </c>
      <c r="I16" s="17" t="s">
        <v>8</v>
      </c>
      <c r="J16" s="17">
        <v>9</v>
      </c>
      <c r="K16" s="18">
        <v>11</v>
      </c>
      <c r="L16" s="16" t="s">
        <v>8</v>
      </c>
      <c r="M16" s="17" t="s">
        <v>8</v>
      </c>
      <c r="N16" s="17" t="s">
        <v>8</v>
      </c>
      <c r="O16" s="17" t="s">
        <v>10</v>
      </c>
      <c r="P16" s="18" t="s">
        <v>10</v>
      </c>
      <c r="Q16" s="5" t="s">
        <v>8</v>
      </c>
      <c r="R16" s="5" t="s">
        <v>8</v>
      </c>
      <c r="S16" s="5" t="s">
        <v>8</v>
      </c>
      <c r="T16" s="5" t="s">
        <v>8</v>
      </c>
      <c r="U16" s="5" t="s">
        <v>8</v>
      </c>
    </row>
    <row r="17" spans="1:21" x14ac:dyDescent="0.15">
      <c r="A17" s="6" t="s">
        <v>19</v>
      </c>
      <c r="B17" s="5" t="s">
        <v>8</v>
      </c>
      <c r="C17" s="5" t="s">
        <v>8</v>
      </c>
      <c r="D17" s="5" t="s">
        <v>8</v>
      </c>
      <c r="E17" s="5">
        <v>1</v>
      </c>
      <c r="F17" s="5" t="s">
        <v>8</v>
      </c>
      <c r="G17" s="16" t="s">
        <v>8</v>
      </c>
      <c r="H17" s="17" t="s">
        <v>8</v>
      </c>
      <c r="I17" s="17" t="s">
        <v>8</v>
      </c>
      <c r="J17" s="17">
        <v>27</v>
      </c>
      <c r="K17" s="18" t="s">
        <v>8</v>
      </c>
      <c r="L17" s="16" t="s">
        <v>8</v>
      </c>
      <c r="M17" s="17" t="s">
        <v>8</v>
      </c>
      <c r="N17" s="17" t="s">
        <v>8</v>
      </c>
      <c r="O17" s="17" t="s">
        <v>10</v>
      </c>
      <c r="P17" s="18" t="s">
        <v>8</v>
      </c>
      <c r="Q17" s="5" t="s">
        <v>8</v>
      </c>
      <c r="R17" s="5" t="s">
        <v>8</v>
      </c>
      <c r="S17" s="5" t="s">
        <v>8</v>
      </c>
      <c r="T17" s="5" t="s">
        <v>8</v>
      </c>
      <c r="U17" s="5" t="s">
        <v>8</v>
      </c>
    </row>
    <row r="18" spans="1:21" x14ac:dyDescent="0.15">
      <c r="A18" s="6" t="s">
        <v>20</v>
      </c>
      <c r="B18" s="5">
        <v>3</v>
      </c>
      <c r="C18" s="5">
        <v>3</v>
      </c>
      <c r="D18" s="5">
        <v>2</v>
      </c>
      <c r="E18" s="5">
        <v>3</v>
      </c>
      <c r="F18" s="5">
        <v>3</v>
      </c>
      <c r="G18" s="16">
        <v>16</v>
      </c>
      <c r="H18" s="17">
        <v>21</v>
      </c>
      <c r="I18" s="17">
        <v>19</v>
      </c>
      <c r="J18" s="17">
        <v>22</v>
      </c>
      <c r="K18" s="18">
        <v>26</v>
      </c>
      <c r="L18" s="16" t="s">
        <v>124</v>
      </c>
      <c r="M18" s="17">
        <v>17363</v>
      </c>
      <c r="N18" s="17" t="s">
        <v>10</v>
      </c>
      <c r="O18" s="17">
        <v>77200</v>
      </c>
      <c r="P18" s="18" t="s">
        <v>10</v>
      </c>
      <c r="Q18" s="5" t="s">
        <v>8</v>
      </c>
      <c r="R18" s="5" t="s">
        <v>8</v>
      </c>
      <c r="S18" s="5" t="s">
        <v>8</v>
      </c>
      <c r="T18" s="5" t="s">
        <v>8</v>
      </c>
      <c r="U18" s="5" t="s">
        <v>8</v>
      </c>
    </row>
    <row r="19" spans="1:21" x14ac:dyDescent="0.15">
      <c r="A19" s="6" t="s">
        <v>21</v>
      </c>
      <c r="B19" s="5" t="s">
        <v>8</v>
      </c>
      <c r="C19" s="5" t="s">
        <v>8</v>
      </c>
      <c r="D19" s="5" t="s">
        <v>8</v>
      </c>
      <c r="E19" s="5" t="s">
        <v>8</v>
      </c>
      <c r="F19" s="5" t="s">
        <v>8</v>
      </c>
      <c r="G19" s="16" t="s">
        <v>8</v>
      </c>
      <c r="H19" s="17" t="s">
        <v>8</v>
      </c>
      <c r="I19" s="17" t="s">
        <v>8</v>
      </c>
      <c r="J19" s="17" t="s">
        <v>8</v>
      </c>
      <c r="K19" s="18" t="s">
        <v>8</v>
      </c>
      <c r="L19" s="16" t="s">
        <v>8</v>
      </c>
      <c r="M19" s="17" t="s">
        <v>8</v>
      </c>
      <c r="N19" s="17" t="s">
        <v>8</v>
      </c>
      <c r="O19" s="17" t="s">
        <v>8</v>
      </c>
      <c r="P19" s="18" t="s">
        <v>8</v>
      </c>
      <c r="Q19" s="5" t="s">
        <v>8</v>
      </c>
      <c r="R19" s="5" t="s">
        <v>8</v>
      </c>
      <c r="S19" s="5" t="s">
        <v>8</v>
      </c>
      <c r="T19" s="5" t="s">
        <v>8</v>
      </c>
      <c r="U19" s="5" t="s">
        <v>8</v>
      </c>
    </row>
    <row r="20" spans="1:21" x14ac:dyDescent="0.15">
      <c r="A20" s="6" t="s">
        <v>22</v>
      </c>
      <c r="B20" s="5">
        <v>5</v>
      </c>
      <c r="C20" s="5">
        <v>4</v>
      </c>
      <c r="D20" s="5">
        <v>5</v>
      </c>
      <c r="E20" s="5">
        <v>3</v>
      </c>
      <c r="F20" s="5">
        <v>5</v>
      </c>
      <c r="G20" s="16">
        <v>26</v>
      </c>
      <c r="H20" s="17">
        <v>17</v>
      </c>
      <c r="I20" s="17">
        <v>27</v>
      </c>
      <c r="J20" s="17">
        <v>11</v>
      </c>
      <c r="K20" s="18">
        <v>25</v>
      </c>
      <c r="L20" s="16">
        <v>92392</v>
      </c>
      <c r="M20" s="17">
        <v>37145</v>
      </c>
      <c r="N20" s="17">
        <v>54800</v>
      </c>
      <c r="O20" s="17" t="s">
        <v>10</v>
      </c>
      <c r="P20" s="18" t="s">
        <v>10</v>
      </c>
      <c r="Q20" s="5" t="s">
        <v>8</v>
      </c>
      <c r="R20" s="5" t="s">
        <v>8</v>
      </c>
      <c r="S20" s="5" t="s">
        <v>8</v>
      </c>
      <c r="T20" s="5" t="s">
        <v>8</v>
      </c>
      <c r="U20" s="5" t="s">
        <v>8</v>
      </c>
    </row>
    <row r="21" spans="1:21" x14ac:dyDescent="0.15">
      <c r="A21" s="6" t="s">
        <v>23</v>
      </c>
      <c r="B21" s="5">
        <v>12</v>
      </c>
      <c r="C21" s="5">
        <v>9</v>
      </c>
      <c r="D21" s="5">
        <v>8</v>
      </c>
      <c r="E21" s="5">
        <v>11</v>
      </c>
      <c r="F21" s="5">
        <v>8</v>
      </c>
      <c r="G21" s="16">
        <v>67</v>
      </c>
      <c r="H21" s="17">
        <v>57</v>
      </c>
      <c r="I21" s="17">
        <v>31</v>
      </c>
      <c r="J21" s="17">
        <v>48</v>
      </c>
      <c r="K21" s="18">
        <v>40</v>
      </c>
      <c r="L21" s="16">
        <v>154398</v>
      </c>
      <c r="M21" s="17">
        <v>129796</v>
      </c>
      <c r="N21" s="17">
        <v>82900</v>
      </c>
      <c r="O21" s="17">
        <v>136000</v>
      </c>
      <c r="P21" s="18">
        <v>138970</v>
      </c>
      <c r="Q21" s="5" t="s">
        <v>8</v>
      </c>
      <c r="R21" s="5" t="s">
        <v>8</v>
      </c>
      <c r="S21" s="5" t="s">
        <v>8</v>
      </c>
      <c r="T21" s="5" t="s">
        <v>8</v>
      </c>
      <c r="U21" s="5" t="s">
        <v>8</v>
      </c>
    </row>
    <row r="22" spans="1:21" x14ac:dyDescent="0.15">
      <c r="A22" s="6" t="s">
        <v>24</v>
      </c>
      <c r="B22" s="5">
        <v>4</v>
      </c>
      <c r="C22" s="5">
        <v>3</v>
      </c>
      <c r="D22" s="5">
        <v>3</v>
      </c>
      <c r="E22" s="5">
        <v>2</v>
      </c>
      <c r="F22" s="5">
        <v>3</v>
      </c>
      <c r="G22" s="16">
        <v>48</v>
      </c>
      <c r="H22" s="17">
        <v>17</v>
      </c>
      <c r="I22" s="17">
        <v>15</v>
      </c>
      <c r="J22" s="17">
        <v>11</v>
      </c>
      <c r="K22" s="18">
        <v>16</v>
      </c>
      <c r="L22" s="16">
        <v>137863</v>
      </c>
      <c r="M22" s="17" t="s">
        <v>124</v>
      </c>
      <c r="N22" s="17">
        <v>69800</v>
      </c>
      <c r="O22" s="17" t="s">
        <v>10</v>
      </c>
      <c r="P22" s="18" t="s">
        <v>10</v>
      </c>
      <c r="Q22" s="5" t="s">
        <v>8</v>
      </c>
      <c r="R22" s="5" t="s">
        <v>8</v>
      </c>
      <c r="S22" s="5" t="s">
        <v>8</v>
      </c>
      <c r="T22" s="5" t="s">
        <v>8</v>
      </c>
      <c r="U22" s="5" t="s">
        <v>8</v>
      </c>
    </row>
    <row r="23" spans="1:21" x14ac:dyDescent="0.15">
      <c r="A23" s="6" t="s">
        <v>25</v>
      </c>
      <c r="B23" s="5" t="s">
        <v>8</v>
      </c>
      <c r="C23" s="5" t="s">
        <v>8</v>
      </c>
      <c r="D23" s="5" t="s">
        <v>8</v>
      </c>
      <c r="E23" s="5" t="s">
        <v>8</v>
      </c>
      <c r="F23" s="5" t="s">
        <v>8</v>
      </c>
      <c r="G23" s="16" t="s">
        <v>8</v>
      </c>
      <c r="H23" s="17" t="s">
        <v>8</v>
      </c>
      <c r="I23" s="17" t="s">
        <v>8</v>
      </c>
      <c r="J23" s="17" t="s">
        <v>8</v>
      </c>
      <c r="K23" s="18" t="s">
        <v>8</v>
      </c>
      <c r="L23" s="16" t="s">
        <v>8</v>
      </c>
      <c r="M23" s="17" t="s">
        <v>8</v>
      </c>
      <c r="N23" s="17" t="s">
        <v>8</v>
      </c>
      <c r="O23" s="17" t="s">
        <v>8</v>
      </c>
      <c r="P23" s="18" t="s">
        <v>8</v>
      </c>
      <c r="Q23" s="5" t="s">
        <v>8</v>
      </c>
      <c r="R23" s="5" t="s">
        <v>8</v>
      </c>
      <c r="S23" s="5" t="s">
        <v>8</v>
      </c>
      <c r="T23" s="5" t="s">
        <v>8</v>
      </c>
      <c r="U23" s="5" t="s">
        <v>8</v>
      </c>
    </row>
    <row r="24" spans="1:21" x14ac:dyDescent="0.15">
      <c r="A24" s="6" t="s">
        <v>26</v>
      </c>
      <c r="B24" s="5">
        <v>1</v>
      </c>
      <c r="C24" s="5" t="s">
        <v>8</v>
      </c>
      <c r="D24" s="5" t="s">
        <v>8</v>
      </c>
      <c r="E24" s="5">
        <v>4</v>
      </c>
      <c r="F24" s="5">
        <v>1</v>
      </c>
      <c r="G24" s="16">
        <v>2</v>
      </c>
      <c r="H24" s="17" t="s">
        <v>8</v>
      </c>
      <c r="I24" s="17" t="s">
        <v>8</v>
      </c>
      <c r="J24" s="17">
        <v>16</v>
      </c>
      <c r="K24" s="18">
        <v>2</v>
      </c>
      <c r="L24" s="16" t="s">
        <v>124</v>
      </c>
      <c r="M24" s="17" t="s">
        <v>8</v>
      </c>
      <c r="N24" s="17" t="s">
        <v>8</v>
      </c>
      <c r="O24" s="17">
        <v>22100</v>
      </c>
      <c r="P24" s="18" t="s">
        <v>10</v>
      </c>
      <c r="Q24" s="5" t="s">
        <v>8</v>
      </c>
      <c r="R24" s="5" t="s">
        <v>8</v>
      </c>
      <c r="S24" s="5" t="s">
        <v>8</v>
      </c>
      <c r="T24" s="5" t="s">
        <v>8</v>
      </c>
      <c r="U24" s="5" t="s">
        <v>8</v>
      </c>
    </row>
    <row r="25" spans="1:21" x14ac:dyDescent="0.15">
      <c r="A25" s="6" t="s">
        <v>27</v>
      </c>
      <c r="B25" s="5">
        <v>6</v>
      </c>
      <c r="C25" s="5">
        <v>7</v>
      </c>
      <c r="D25" s="5">
        <v>3</v>
      </c>
      <c r="E25" s="5">
        <v>4</v>
      </c>
      <c r="F25" s="5">
        <v>5</v>
      </c>
      <c r="G25" s="16">
        <v>25</v>
      </c>
      <c r="H25" s="17">
        <v>23</v>
      </c>
      <c r="I25" s="17">
        <v>24</v>
      </c>
      <c r="J25" s="17">
        <v>21</v>
      </c>
      <c r="K25" s="18">
        <v>31</v>
      </c>
      <c r="L25" s="16" t="s">
        <v>124</v>
      </c>
      <c r="M25" s="17">
        <v>25880</v>
      </c>
      <c r="N25" s="17">
        <v>107600</v>
      </c>
      <c r="O25" s="17">
        <v>120000</v>
      </c>
      <c r="P25" s="18">
        <v>184692</v>
      </c>
      <c r="Q25" s="5" t="s">
        <v>8</v>
      </c>
      <c r="R25" s="5" t="s">
        <v>8</v>
      </c>
      <c r="S25" s="5" t="s">
        <v>8</v>
      </c>
      <c r="T25" s="5" t="s">
        <v>8</v>
      </c>
      <c r="U25" s="5" t="s">
        <v>8</v>
      </c>
    </row>
    <row r="26" spans="1:21" x14ac:dyDescent="0.15">
      <c r="A26" s="6" t="s">
        <v>28</v>
      </c>
      <c r="B26" s="5" t="s">
        <v>8</v>
      </c>
      <c r="C26" s="5" t="s">
        <v>8</v>
      </c>
      <c r="D26" s="5" t="s">
        <v>8</v>
      </c>
      <c r="E26" s="5" t="s">
        <v>8</v>
      </c>
      <c r="F26" s="5" t="s">
        <v>8</v>
      </c>
      <c r="G26" s="16" t="s">
        <v>8</v>
      </c>
      <c r="H26" s="17" t="s">
        <v>8</v>
      </c>
      <c r="I26" s="17" t="s">
        <v>8</v>
      </c>
      <c r="J26" s="17" t="s">
        <v>8</v>
      </c>
      <c r="K26" s="18" t="s">
        <v>8</v>
      </c>
      <c r="L26" s="16" t="s">
        <v>8</v>
      </c>
      <c r="M26" s="17" t="s">
        <v>8</v>
      </c>
      <c r="N26" s="17" t="s">
        <v>8</v>
      </c>
      <c r="O26" s="17" t="s">
        <v>8</v>
      </c>
      <c r="P26" s="18" t="s">
        <v>8</v>
      </c>
      <c r="Q26" s="5" t="s">
        <v>8</v>
      </c>
      <c r="R26" s="5" t="s">
        <v>8</v>
      </c>
      <c r="S26" s="5" t="s">
        <v>8</v>
      </c>
      <c r="T26" s="5" t="s">
        <v>8</v>
      </c>
      <c r="U26" s="5" t="s">
        <v>8</v>
      </c>
    </row>
    <row r="27" spans="1:21" x14ac:dyDescent="0.15">
      <c r="A27" s="6" t="s">
        <v>29</v>
      </c>
      <c r="B27" s="5">
        <v>6</v>
      </c>
      <c r="C27" s="5">
        <v>15</v>
      </c>
      <c r="D27" s="5">
        <v>13</v>
      </c>
      <c r="E27" s="5">
        <v>7</v>
      </c>
      <c r="F27" s="5">
        <v>5</v>
      </c>
      <c r="G27" s="16">
        <v>51</v>
      </c>
      <c r="H27" s="17">
        <v>98</v>
      </c>
      <c r="I27" s="17">
        <v>52</v>
      </c>
      <c r="J27" s="17">
        <v>66</v>
      </c>
      <c r="K27" s="18">
        <v>67</v>
      </c>
      <c r="L27" s="16">
        <v>153513</v>
      </c>
      <c r="M27" s="17">
        <v>273861</v>
      </c>
      <c r="N27" s="17" t="s">
        <v>124</v>
      </c>
      <c r="O27" s="17" t="s">
        <v>124</v>
      </c>
      <c r="P27" s="18">
        <v>156849</v>
      </c>
      <c r="Q27" s="5" t="s">
        <v>8</v>
      </c>
      <c r="R27" s="5" t="s">
        <v>8</v>
      </c>
      <c r="S27" s="5" t="s">
        <v>8</v>
      </c>
      <c r="T27" s="5" t="s">
        <v>8</v>
      </c>
      <c r="U27" s="5" t="s">
        <v>8</v>
      </c>
    </row>
    <row r="28" spans="1:21" x14ac:dyDescent="0.15">
      <c r="A28" s="19"/>
      <c r="B28" s="20"/>
      <c r="C28" s="20"/>
      <c r="D28" s="20"/>
      <c r="E28" s="20"/>
      <c r="F28" s="20"/>
      <c r="G28" s="21"/>
      <c r="H28" s="20"/>
      <c r="I28" s="20"/>
      <c r="J28" s="20"/>
      <c r="K28" s="22"/>
      <c r="L28" s="21"/>
      <c r="M28" s="20"/>
      <c r="N28" s="20"/>
      <c r="O28" s="20"/>
      <c r="P28" s="22"/>
      <c r="Q28" s="20"/>
      <c r="R28" s="20"/>
      <c r="S28" s="20"/>
      <c r="T28" s="20"/>
      <c r="U28" s="20"/>
    </row>
    <row r="29" spans="1:21" x14ac:dyDescent="0.15">
      <c r="A29" s="4" t="s">
        <v>30</v>
      </c>
      <c r="B29" s="5">
        <v>663</v>
      </c>
      <c r="C29" s="5">
        <f>SUM(C30:C57)</f>
        <v>733</v>
      </c>
      <c r="D29" s="5">
        <v>545</v>
      </c>
      <c r="E29" s="5">
        <v>546</v>
      </c>
      <c r="F29" s="5">
        <v>539</v>
      </c>
      <c r="G29" s="16">
        <v>3606</v>
      </c>
      <c r="H29" s="17">
        <f>SUM(H30:H57)</f>
        <v>3977</v>
      </c>
      <c r="I29" s="17">
        <v>3188</v>
      </c>
      <c r="J29" s="17">
        <v>3201</v>
      </c>
      <c r="K29" s="18">
        <v>3130</v>
      </c>
      <c r="L29" s="16">
        <v>5458676</v>
      </c>
      <c r="M29" s="17">
        <v>5832443</v>
      </c>
      <c r="N29" s="17">
        <v>5445700</v>
      </c>
      <c r="O29" s="17">
        <v>5609100</v>
      </c>
      <c r="P29" s="18">
        <v>5786383</v>
      </c>
      <c r="Q29" s="5">
        <v>82091</v>
      </c>
      <c r="R29" s="5">
        <v>85654</v>
      </c>
      <c r="S29" s="5">
        <v>86585</v>
      </c>
      <c r="T29" s="5">
        <v>71817</v>
      </c>
      <c r="U29" s="5">
        <v>66225</v>
      </c>
    </row>
    <row r="30" spans="1:21" x14ac:dyDescent="0.15">
      <c r="A30" s="6" t="s">
        <v>31</v>
      </c>
      <c r="B30" s="5" t="s">
        <v>8</v>
      </c>
      <c r="C30" s="5" t="s">
        <v>8</v>
      </c>
      <c r="D30" s="5" t="s">
        <v>8</v>
      </c>
      <c r="E30" s="5" t="s">
        <v>8</v>
      </c>
      <c r="F30" s="5" t="s">
        <v>8</v>
      </c>
      <c r="G30" s="16" t="s">
        <v>8</v>
      </c>
      <c r="H30" s="17" t="s">
        <v>8</v>
      </c>
      <c r="I30" s="17" t="s">
        <v>8</v>
      </c>
      <c r="J30" s="17" t="s">
        <v>8</v>
      </c>
      <c r="K30" s="18" t="s">
        <v>8</v>
      </c>
      <c r="L30" s="16" t="s">
        <v>8</v>
      </c>
      <c r="M30" s="17" t="s">
        <v>8</v>
      </c>
      <c r="N30" s="17" t="s">
        <v>8</v>
      </c>
      <c r="O30" s="17" t="s">
        <v>8</v>
      </c>
      <c r="P30" s="18" t="s">
        <v>8</v>
      </c>
      <c r="Q30" s="5" t="s">
        <v>8</v>
      </c>
      <c r="R30" s="5" t="s">
        <v>8</v>
      </c>
      <c r="S30" s="5" t="s">
        <v>8</v>
      </c>
      <c r="T30" s="5" t="s">
        <v>8</v>
      </c>
      <c r="U30" s="5" t="s">
        <v>8</v>
      </c>
    </row>
    <row r="31" spans="1:21" x14ac:dyDescent="0.15">
      <c r="A31" s="6" t="s">
        <v>32</v>
      </c>
      <c r="B31" s="5">
        <v>2</v>
      </c>
      <c r="C31" s="5">
        <v>1</v>
      </c>
      <c r="D31" s="5">
        <v>1</v>
      </c>
      <c r="E31" s="5" t="s">
        <v>8</v>
      </c>
      <c r="F31" s="5">
        <v>1</v>
      </c>
      <c r="G31" s="16">
        <v>7</v>
      </c>
      <c r="H31" s="17">
        <v>9</v>
      </c>
      <c r="I31" s="17">
        <v>9</v>
      </c>
      <c r="J31" s="17" t="s">
        <v>8</v>
      </c>
      <c r="K31" s="18">
        <v>5</v>
      </c>
      <c r="L31" s="16" t="s">
        <v>124</v>
      </c>
      <c r="M31" s="17" t="s">
        <v>124</v>
      </c>
      <c r="N31" s="17" t="s">
        <v>124</v>
      </c>
      <c r="O31" s="17" t="s">
        <v>8</v>
      </c>
      <c r="P31" s="18" t="s">
        <v>124</v>
      </c>
      <c r="Q31" s="5" t="s">
        <v>124</v>
      </c>
      <c r="R31" s="5" t="s">
        <v>124</v>
      </c>
      <c r="S31" s="5" t="s">
        <v>124</v>
      </c>
      <c r="T31" s="5" t="s">
        <v>8</v>
      </c>
      <c r="U31" s="5" t="s">
        <v>8</v>
      </c>
    </row>
    <row r="32" spans="1:21" x14ac:dyDescent="0.15">
      <c r="A32" s="6" t="s">
        <v>33</v>
      </c>
      <c r="B32" s="5">
        <v>15</v>
      </c>
      <c r="C32" s="5">
        <v>11</v>
      </c>
      <c r="D32" s="5">
        <v>9</v>
      </c>
      <c r="E32" s="5">
        <v>9</v>
      </c>
      <c r="F32" s="5">
        <v>9</v>
      </c>
      <c r="G32" s="16">
        <v>57</v>
      </c>
      <c r="H32" s="17">
        <v>43</v>
      </c>
      <c r="I32" s="17">
        <v>36</v>
      </c>
      <c r="J32" s="17">
        <v>34</v>
      </c>
      <c r="K32" s="18">
        <v>35</v>
      </c>
      <c r="L32" s="16">
        <v>56202</v>
      </c>
      <c r="M32" s="17">
        <v>43973</v>
      </c>
      <c r="N32" s="17">
        <v>32100</v>
      </c>
      <c r="O32" s="17">
        <v>33400</v>
      </c>
      <c r="P32" s="18">
        <v>32962</v>
      </c>
      <c r="Q32" s="5">
        <v>1430</v>
      </c>
      <c r="R32" s="5">
        <v>1152</v>
      </c>
      <c r="S32" s="5">
        <v>972</v>
      </c>
      <c r="T32" s="5">
        <v>1033</v>
      </c>
      <c r="U32" s="5">
        <v>917</v>
      </c>
    </row>
    <row r="33" spans="1:21" x14ac:dyDescent="0.15">
      <c r="A33" s="6" t="s">
        <v>34</v>
      </c>
      <c r="B33" s="5">
        <v>18</v>
      </c>
      <c r="C33" s="5">
        <v>13</v>
      </c>
      <c r="D33" s="5">
        <v>10</v>
      </c>
      <c r="E33" s="5">
        <v>8</v>
      </c>
      <c r="F33" s="5">
        <v>8</v>
      </c>
      <c r="G33" s="16">
        <v>52</v>
      </c>
      <c r="H33" s="17">
        <v>36</v>
      </c>
      <c r="I33" s="17">
        <v>29</v>
      </c>
      <c r="J33" s="17">
        <v>19</v>
      </c>
      <c r="K33" s="18">
        <v>24</v>
      </c>
      <c r="L33" s="16">
        <v>56688</v>
      </c>
      <c r="M33" s="17">
        <v>33668</v>
      </c>
      <c r="N33" s="17">
        <v>30600</v>
      </c>
      <c r="O33" s="17">
        <v>31900</v>
      </c>
      <c r="P33" s="18">
        <v>49759</v>
      </c>
      <c r="Q33" s="5">
        <v>3248</v>
      </c>
      <c r="R33" s="5">
        <v>2697</v>
      </c>
      <c r="S33" s="5">
        <v>1745</v>
      </c>
      <c r="T33" s="5">
        <v>1773</v>
      </c>
      <c r="U33" s="5">
        <v>1473</v>
      </c>
    </row>
    <row r="34" spans="1:21" x14ac:dyDescent="0.15">
      <c r="A34" s="6" t="s">
        <v>35</v>
      </c>
      <c r="B34" s="5">
        <v>33</v>
      </c>
      <c r="C34" s="5">
        <v>33</v>
      </c>
      <c r="D34" s="5">
        <v>25</v>
      </c>
      <c r="E34" s="5">
        <v>20</v>
      </c>
      <c r="F34" s="5">
        <v>24</v>
      </c>
      <c r="G34" s="16">
        <v>134</v>
      </c>
      <c r="H34" s="17">
        <v>142</v>
      </c>
      <c r="I34" s="17">
        <v>117</v>
      </c>
      <c r="J34" s="17">
        <v>97</v>
      </c>
      <c r="K34" s="18">
        <v>102</v>
      </c>
      <c r="L34" s="16">
        <v>192174</v>
      </c>
      <c r="M34" s="17">
        <v>235448</v>
      </c>
      <c r="N34" s="17">
        <v>247900</v>
      </c>
      <c r="O34" s="17">
        <v>162300</v>
      </c>
      <c r="P34" s="18">
        <v>212122</v>
      </c>
      <c r="Q34" s="5">
        <v>5445</v>
      </c>
      <c r="R34" s="5">
        <v>6021</v>
      </c>
      <c r="S34" s="5">
        <v>5304</v>
      </c>
      <c r="T34" s="5">
        <v>5848</v>
      </c>
      <c r="U34" s="5">
        <v>6363</v>
      </c>
    </row>
    <row r="35" spans="1:21" x14ac:dyDescent="0.15">
      <c r="A35" s="6" t="s">
        <v>36</v>
      </c>
      <c r="B35" s="5">
        <v>7</v>
      </c>
      <c r="C35" s="5">
        <v>5</v>
      </c>
      <c r="D35" s="5">
        <v>5</v>
      </c>
      <c r="E35" s="5">
        <v>5</v>
      </c>
      <c r="F35" s="5">
        <v>4</v>
      </c>
      <c r="G35" s="16">
        <v>19</v>
      </c>
      <c r="H35" s="17">
        <v>12</v>
      </c>
      <c r="I35" s="17">
        <v>17</v>
      </c>
      <c r="J35" s="17">
        <v>9</v>
      </c>
      <c r="K35" s="18">
        <v>13</v>
      </c>
      <c r="L35" s="16">
        <v>24493</v>
      </c>
      <c r="M35" s="17">
        <v>11472</v>
      </c>
      <c r="N35" s="17">
        <v>22500</v>
      </c>
      <c r="O35" s="17">
        <v>17200</v>
      </c>
      <c r="P35" s="18">
        <v>16301</v>
      </c>
      <c r="Q35" s="5">
        <v>1020</v>
      </c>
      <c r="R35" s="5">
        <v>927</v>
      </c>
      <c r="S35" s="5">
        <v>1123</v>
      </c>
      <c r="T35" s="5">
        <v>1008</v>
      </c>
      <c r="U35" s="5">
        <v>962</v>
      </c>
    </row>
    <row r="36" spans="1:21" x14ac:dyDescent="0.15">
      <c r="A36" s="6" t="s">
        <v>37</v>
      </c>
      <c r="B36" s="5">
        <v>15</v>
      </c>
      <c r="C36" s="5">
        <v>14</v>
      </c>
      <c r="D36" s="5">
        <v>7</v>
      </c>
      <c r="E36" s="5">
        <v>13</v>
      </c>
      <c r="F36" s="5">
        <v>9</v>
      </c>
      <c r="G36" s="16">
        <v>71</v>
      </c>
      <c r="H36" s="17">
        <v>49</v>
      </c>
      <c r="I36" s="17">
        <v>20</v>
      </c>
      <c r="J36" s="17">
        <v>63</v>
      </c>
      <c r="K36" s="18">
        <v>49</v>
      </c>
      <c r="L36" s="16">
        <v>102357</v>
      </c>
      <c r="M36" s="17">
        <v>58455</v>
      </c>
      <c r="N36" s="17">
        <v>24000</v>
      </c>
      <c r="O36" s="17">
        <v>86400</v>
      </c>
      <c r="P36" s="18">
        <v>55797</v>
      </c>
      <c r="Q36" s="5">
        <v>3456</v>
      </c>
      <c r="R36" s="5">
        <v>2770</v>
      </c>
      <c r="S36" s="5">
        <v>1729</v>
      </c>
      <c r="T36" s="5">
        <v>3262</v>
      </c>
      <c r="U36" s="5">
        <v>4205</v>
      </c>
    </row>
    <row r="37" spans="1:21" x14ac:dyDescent="0.15">
      <c r="A37" s="6" t="s">
        <v>38</v>
      </c>
      <c r="B37" s="5">
        <v>22</v>
      </c>
      <c r="C37" s="5">
        <v>22</v>
      </c>
      <c r="D37" s="5">
        <v>22</v>
      </c>
      <c r="E37" s="5">
        <v>11</v>
      </c>
      <c r="F37" s="5">
        <v>18</v>
      </c>
      <c r="G37" s="16">
        <v>498</v>
      </c>
      <c r="H37" s="17">
        <v>464</v>
      </c>
      <c r="I37" s="17">
        <v>382</v>
      </c>
      <c r="J37" s="17">
        <v>309</v>
      </c>
      <c r="K37" s="18">
        <v>449</v>
      </c>
      <c r="L37" s="16">
        <v>849755</v>
      </c>
      <c r="M37" s="17">
        <v>771270</v>
      </c>
      <c r="N37" s="17">
        <v>718700</v>
      </c>
      <c r="O37" s="17">
        <v>585500</v>
      </c>
      <c r="P37" s="18">
        <v>930168</v>
      </c>
      <c r="Q37" s="5">
        <v>8706</v>
      </c>
      <c r="R37" s="5">
        <v>8846</v>
      </c>
      <c r="S37" s="5">
        <v>8490</v>
      </c>
      <c r="T37" s="5">
        <v>7251</v>
      </c>
      <c r="U37" s="5">
        <v>11032</v>
      </c>
    </row>
    <row r="38" spans="1:21" x14ac:dyDescent="0.15">
      <c r="A38" s="6" t="s">
        <v>39</v>
      </c>
      <c r="B38" s="5">
        <v>39</v>
      </c>
      <c r="C38" s="5">
        <v>35</v>
      </c>
      <c r="D38" s="5">
        <v>31</v>
      </c>
      <c r="E38" s="5">
        <v>24</v>
      </c>
      <c r="F38" s="5">
        <v>23</v>
      </c>
      <c r="G38" s="16">
        <v>101</v>
      </c>
      <c r="H38" s="17">
        <v>90</v>
      </c>
      <c r="I38" s="17">
        <v>69</v>
      </c>
      <c r="J38" s="17">
        <v>47</v>
      </c>
      <c r="K38" s="18">
        <v>49</v>
      </c>
      <c r="L38" s="16">
        <v>206954</v>
      </c>
      <c r="M38" s="17">
        <v>136596</v>
      </c>
      <c r="N38" s="17">
        <v>71600</v>
      </c>
      <c r="O38" s="17">
        <v>50300</v>
      </c>
      <c r="P38" s="18">
        <v>58888</v>
      </c>
      <c r="Q38" s="5">
        <v>2330</v>
      </c>
      <c r="R38" s="5">
        <v>2243</v>
      </c>
      <c r="S38" s="5">
        <v>1719</v>
      </c>
      <c r="T38" s="5">
        <v>1123</v>
      </c>
      <c r="U38" s="5">
        <v>203</v>
      </c>
    </row>
    <row r="39" spans="1:21" x14ac:dyDescent="0.15">
      <c r="A39" s="6" t="s">
        <v>40</v>
      </c>
      <c r="B39" s="5">
        <v>2</v>
      </c>
      <c r="C39" s="5">
        <v>5</v>
      </c>
      <c r="D39" s="5">
        <v>6</v>
      </c>
      <c r="E39" s="5">
        <v>5</v>
      </c>
      <c r="F39" s="5">
        <v>5</v>
      </c>
      <c r="G39" s="16">
        <v>6</v>
      </c>
      <c r="H39" s="17">
        <v>18</v>
      </c>
      <c r="I39" s="17">
        <v>17</v>
      </c>
      <c r="J39" s="17">
        <v>13</v>
      </c>
      <c r="K39" s="18">
        <v>12</v>
      </c>
      <c r="L39" s="16" t="s">
        <v>124</v>
      </c>
      <c r="M39" s="17" t="s">
        <v>124</v>
      </c>
      <c r="N39" s="17">
        <v>21700</v>
      </c>
      <c r="O39" s="17">
        <v>22600</v>
      </c>
      <c r="P39" s="18">
        <v>25567</v>
      </c>
      <c r="Q39" s="5" t="s">
        <v>124</v>
      </c>
      <c r="R39" s="5" t="s">
        <v>124</v>
      </c>
      <c r="S39" s="5">
        <v>347</v>
      </c>
      <c r="T39" s="5">
        <v>304</v>
      </c>
      <c r="U39" s="5">
        <v>87</v>
      </c>
    </row>
    <row r="40" spans="1:21" x14ac:dyDescent="0.15">
      <c r="A40" s="6" t="s">
        <v>41</v>
      </c>
      <c r="B40" s="5">
        <v>3</v>
      </c>
      <c r="C40" s="5">
        <v>2</v>
      </c>
      <c r="D40" s="5">
        <v>3</v>
      </c>
      <c r="E40" s="5">
        <v>3</v>
      </c>
      <c r="F40" s="5">
        <v>4</v>
      </c>
      <c r="G40" s="16">
        <v>9</v>
      </c>
      <c r="H40" s="17">
        <v>8</v>
      </c>
      <c r="I40" s="17">
        <v>8</v>
      </c>
      <c r="J40" s="17">
        <v>29</v>
      </c>
      <c r="K40" s="18">
        <v>11</v>
      </c>
      <c r="L40" s="16" t="s">
        <v>124</v>
      </c>
      <c r="M40" s="17" t="s">
        <v>124</v>
      </c>
      <c r="N40" s="17">
        <v>3600</v>
      </c>
      <c r="O40" s="17">
        <v>15400</v>
      </c>
      <c r="P40" s="18">
        <v>9451</v>
      </c>
      <c r="Q40" s="5" t="s">
        <v>124</v>
      </c>
      <c r="R40" s="5" t="s">
        <v>124</v>
      </c>
      <c r="S40" s="5">
        <v>3129</v>
      </c>
      <c r="T40" s="5">
        <v>198</v>
      </c>
      <c r="U40" s="5" t="s">
        <v>8</v>
      </c>
    </row>
    <row r="41" spans="1:21" x14ac:dyDescent="0.15">
      <c r="A41" s="6" t="s">
        <v>42</v>
      </c>
      <c r="B41" s="5">
        <v>13</v>
      </c>
      <c r="C41" s="5">
        <v>44</v>
      </c>
      <c r="D41" s="5">
        <v>35</v>
      </c>
      <c r="E41" s="5">
        <v>36</v>
      </c>
      <c r="F41" s="5">
        <v>35</v>
      </c>
      <c r="G41" s="16">
        <v>33</v>
      </c>
      <c r="H41" s="17">
        <v>154</v>
      </c>
      <c r="I41" s="17">
        <v>117</v>
      </c>
      <c r="J41" s="17">
        <v>143</v>
      </c>
      <c r="K41" s="18">
        <v>153</v>
      </c>
      <c r="L41" s="16">
        <v>32321</v>
      </c>
      <c r="M41" s="17">
        <v>74087</v>
      </c>
      <c r="N41" s="17">
        <v>47100</v>
      </c>
      <c r="O41" s="17">
        <v>47200</v>
      </c>
      <c r="P41" s="18">
        <v>61734</v>
      </c>
      <c r="Q41" s="5">
        <v>1267</v>
      </c>
      <c r="R41" s="5">
        <v>2965</v>
      </c>
      <c r="S41" s="5">
        <v>3847</v>
      </c>
      <c r="T41" s="5">
        <v>1782</v>
      </c>
      <c r="U41" s="5">
        <v>1171</v>
      </c>
    </row>
    <row r="42" spans="1:21" x14ac:dyDescent="0.15">
      <c r="A42" s="6" t="s">
        <v>43</v>
      </c>
      <c r="B42" s="5">
        <v>47</v>
      </c>
      <c r="C42" s="5">
        <v>48</v>
      </c>
      <c r="D42" s="5">
        <v>29</v>
      </c>
      <c r="E42" s="5">
        <v>31</v>
      </c>
      <c r="F42" s="5">
        <v>36</v>
      </c>
      <c r="G42" s="16">
        <v>189</v>
      </c>
      <c r="H42" s="17">
        <v>181</v>
      </c>
      <c r="I42" s="17">
        <v>96</v>
      </c>
      <c r="J42" s="17">
        <v>98</v>
      </c>
      <c r="K42" s="18">
        <v>95</v>
      </c>
      <c r="L42" s="16">
        <v>124498</v>
      </c>
      <c r="M42" s="17">
        <v>106535</v>
      </c>
      <c r="N42" s="17">
        <v>53700</v>
      </c>
      <c r="O42" s="17">
        <v>55000</v>
      </c>
      <c r="P42" s="18">
        <v>61947</v>
      </c>
      <c r="Q42" s="5">
        <v>1974</v>
      </c>
      <c r="R42" s="5">
        <v>2075</v>
      </c>
      <c r="S42" s="5">
        <v>2336</v>
      </c>
      <c r="T42" s="5">
        <v>1292</v>
      </c>
      <c r="U42" s="5">
        <v>536</v>
      </c>
    </row>
    <row r="43" spans="1:21" x14ac:dyDescent="0.15">
      <c r="A43" s="6" t="s">
        <v>44</v>
      </c>
      <c r="B43" s="5">
        <v>13</v>
      </c>
      <c r="C43" s="5">
        <v>9</v>
      </c>
      <c r="D43" s="5" t="s">
        <v>8</v>
      </c>
      <c r="E43" s="5" t="s">
        <v>8</v>
      </c>
      <c r="F43" s="5" t="s">
        <v>8</v>
      </c>
      <c r="G43" s="16">
        <v>27</v>
      </c>
      <c r="H43" s="17">
        <v>18</v>
      </c>
      <c r="I43" s="17" t="s">
        <v>8</v>
      </c>
      <c r="J43" s="17" t="s">
        <v>8</v>
      </c>
      <c r="K43" s="18" t="s">
        <v>8</v>
      </c>
      <c r="L43" s="16">
        <v>24905</v>
      </c>
      <c r="M43" s="17">
        <v>11171</v>
      </c>
      <c r="N43" s="17" t="s">
        <v>8</v>
      </c>
      <c r="O43" s="17" t="s">
        <v>8</v>
      </c>
      <c r="P43" s="18" t="s">
        <v>8</v>
      </c>
      <c r="Q43" s="5">
        <v>567</v>
      </c>
      <c r="R43" s="5">
        <v>381</v>
      </c>
      <c r="S43" s="5" t="s">
        <v>8</v>
      </c>
      <c r="T43" s="5" t="s">
        <v>8</v>
      </c>
      <c r="U43" s="5" t="s">
        <v>8</v>
      </c>
    </row>
    <row r="44" spans="1:21" x14ac:dyDescent="0.15">
      <c r="A44" s="6" t="s">
        <v>45</v>
      </c>
      <c r="B44" s="5">
        <v>105</v>
      </c>
      <c r="C44" s="5">
        <v>114</v>
      </c>
      <c r="D44" s="5">
        <v>65</v>
      </c>
      <c r="E44" s="5">
        <v>71</v>
      </c>
      <c r="F44" s="5">
        <v>77</v>
      </c>
      <c r="G44" s="16">
        <v>581</v>
      </c>
      <c r="H44" s="17">
        <v>769</v>
      </c>
      <c r="I44" s="17">
        <v>521</v>
      </c>
      <c r="J44" s="17">
        <v>619</v>
      </c>
      <c r="K44" s="18">
        <v>602</v>
      </c>
      <c r="L44" s="16">
        <v>544325</v>
      </c>
      <c r="M44" s="17">
        <v>836875</v>
      </c>
      <c r="N44" s="17">
        <v>605700</v>
      </c>
      <c r="O44" s="17">
        <v>917200</v>
      </c>
      <c r="P44" s="18">
        <v>801388</v>
      </c>
      <c r="Q44" s="5">
        <v>6118</v>
      </c>
      <c r="R44" s="5">
        <v>11594</v>
      </c>
      <c r="S44" s="5">
        <v>6363</v>
      </c>
      <c r="T44" s="5">
        <v>10659</v>
      </c>
      <c r="U44" s="5">
        <v>8839</v>
      </c>
    </row>
    <row r="45" spans="1:21" x14ac:dyDescent="0.15">
      <c r="A45" s="6" t="s">
        <v>46</v>
      </c>
      <c r="B45" s="5">
        <v>36</v>
      </c>
      <c r="C45" s="5">
        <v>38</v>
      </c>
      <c r="D45" s="5">
        <v>39</v>
      </c>
      <c r="E45" s="5">
        <v>42</v>
      </c>
      <c r="F45" s="5">
        <v>41</v>
      </c>
      <c r="G45" s="16">
        <v>281</v>
      </c>
      <c r="H45" s="17">
        <v>277</v>
      </c>
      <c r="I45" s="17">
        <v>287</v>
      </c>
      <c r="J45" s="17">
        <v>300</v>
      </c>
      <c r="K45" s="18">
        <v>313</v>
      </c>
      <c r="L45" s="16" t="s">
        <v>124</v>
      </c>
      <c r="M45" s="17">
        <v>766409</v>
      </c>
      <c r="N45" s="17">
        <v>603600</v>
      </c>
      <c r="O45" s="17">
        <v>701800</v>
      </c>
      <c r="P45" s="18">
        <v>822928</v>
      </c>
      <c r="Q45" s="5" t="s">
        <v>124</v>
      </c>
      <c r="R45" s="5">
        <v>2583</v>
      </c>
      <c r="S45" s="5">
        <v>3112</v>
      </c>
      <c r="T45" s="5">
        <v>3243</v>
      </c>
      <c r="U45" s="5">
        <v>1190</v>
      </c>
    </row>
    <row r="46" spans="1:21" x14ac:dyDescent="0.15">
      <c r="A46" s="6" t="s">
        <v>47</v>
      </c>
      <c r="B46" s="5">
        <v>2</v>
      </c>
      <c r="C46" s="5">
        <v>4</v>
      </c>
      <c r="D46" s="5">
        <v>4</v>
      </c>
      <c r="E46" s="5">
        <v>5</v>
      </c>
      <c r="F46" s="5">
        <v>5</v>
      </c>
      <c r="G46" s="16">
        <v>4</v>
      </c>
      <c r="H46" s="17">
        <v>7</v>
      </c>
      <c r="I46" s="17">
        <v>8</v>
      </c>
      <c r="J46" s="17">
        <v>11</v>
      </c>
      <c r="K46" s="18">
        <v>10</v>
      </c>
      <c r="L46" s="16" t="s">
        <v>124</v>
      </c>
      <c r="M46" s="17" t="s">
        <v>124</v>
      </c>
      <c r="N46" s="17">
        <v>3900</v>
      </c>
      <c r="O46" s="17">
        <v>4200</v>
      </c>
      <c r="P46" s="18">
        <v>4267</v>
      </c>
      <c r="Q46" s="5" t="s">
        <v>124</v>
      </c>
      <c r="R46" s="5" t="s">
        <v>124</v>
      </c>
      <c r="S46" s="5">
        <v>198</v>
      </c>
      <c r="T46" s="5">
        <v>308</v>
      </c>
      <c r="U46" s="5" t="s">
        <v>8</v>
      </c>
    </row>
    <row r="47" spans="1:21" x14ac:dyDescent="0.15">
      <c r="A47" s="6" t="s">
        <v>48</v>
      </c>
      <c r="B47" s="5">
        <v>11</v>
      </c>
      <c r="C47" s="5">
        <v>8</v>
      </c>
      <c r="D47" s="5">
        <v>6</v>
      </c>
      <c r="E47" s="5">
        <v>6</v>
      </c>
      <c r="F47" s="5">
        <v>8</v>
      </c>
      <c r="G47" s="16">
        <v>36</v>
      </c>
      <c r="H47" s="17">
        <v>16</v>
      </c>
      <c r="I47" s="17">
        <v>13</v>
      </c>
      <c r="J47" s="17">
        <v>11</v>
      </c>
      <c r="K47" s="18">
        <v>16</v>
      </c>
      <c r="L47" s="16">
        <v>45725</v>
      </c>
      <c r="M47" s="17">
        <v>11470</v>
      </c>
      <c r="N47" s="17">
        <v>4500</v>
      </c>
      <c r="O47" s="17">
        <v>9200</v>
      </c>
      <c r="P47" s="18">
        <v>5778</v>
      </c>
      <c r="Q47" s="5">
        <v>4871</v>
      </c>
      <c r="R47" s="5">
        <v>1702</v>
      </c>
      <c r="S47" s="5">
        <v>349</v>
      </c>
      <c r="T47" s="5">
        <v>1620</v>
      </c>
      <c r="U47" s="5">
        <v>1320</v>
      </c>
    </row>
    <row r="48" spans="1:21" x14ac:dyDescent="0.15">
      <c r="A48" s="6" t="s">
        <v>49</v>
      </c>
      <c r="B48" s="5">
        <v>28</v>
      </c>
      <c r="C48" s="5">
        <v>25</v>
      </c>
      <c r="D48" s="5">
        <v>23</v>
      </c>
      <c r="E48" s="5">
        <v>18</v>
      </c>
      <c r="F48" s="5">
        <v>19</v>
      </c>
      <c r="G48" s="16">
        <v>142</v>
      </c>
      <c r="H48" s="17">
        <v>171</v>
      </c>
      <c r="I48" s="17">
        <v>152</v>
      </c>
      <c r="J48" s="17">
        <v>122</v>
      </c>
      <c r="K48" s="18">
        <v>105</v>
      </c>
      <c r="L48" s="16">
        <v>424601</v>
      </c>
      <c r="M48" s="17">
        <v>474444</v>
      </c>
      <c r="N48" s="17">
        <v>346700</v>
      </c>
      <c r="O48" s="17">
        <v>247000</v>
      </c>
      <c r="P48" s="18">
        <v>356331</v>
      </c>
      <c r="Q48" s="5">
        <v>5418</v>
      </c>
      <c r="R48" s="5">
        <v>3802</v>
      </c>
      <c r="S48" s="5">
        <v>7655</v>
      </c>
      <c r="T48" s="5">
        <v>7357</v>
      </c>
      <c r="U48" s="5">
        <v>7404</v>
      </c>
    </row>
    <row r="49" spans="1:21" x14ac:dyDescent="0.15">
      <c r="A49" s="6" t="s">
        <v>50</v>
      </c>
      <c r="B49" s="5">
        <v>10</v>
      </c>
      <c r="C49" s="5">
        <v>10</v>
      </c>
      <c r="D49" s="5">
        <v>10</v>
      </c>
      <c r="E49" s="5">
        <v>5</v>
      </c>
      <c r="F49" s="5">
        <v>9</v>
      </c>
      <c r="G49" s="16">
        <v>35</v>
      </c>
      <c r="H49" s="17">
        <v>38</v>
      </c>
      <c r="I49" s="17">
        <v>20</v>
      </c>
      <c r="J49" s="17">
        <v>9</v>
      </c>
      <c r="K49" s="18">
        <v>16</v>
      </c>
      <c r="L49" s="16">
        <v>32866</v>
      </c>
      <c r="M49" s="17">
        <v>34822</v>
      </c>
      <c r="N49" s="17">
        <v>6500</v>
      </c>
      <c r="O49" s="17">
        <v>3700</v>
      </c>
      <c r="P49" s="18">
        <v>3753</v>
      </c>
      <c r="Q49" s="5">
        <v>1597</v>
      </c>
      <c r="R49" s="5">
        <v>2506</v>
      </c>
      <c r="S49" s="5">
        <v>990</v>
      </c>
      <c r="T49" s="5">
        <v>299</v>
      </c>
      <c r="U49" s="5">
        <v>190</v>
      </c>
    </row>
    <row r="50" spans="1:21" x14ac:dyDescent="0.15">
      <c r="A50" s="6" t="s">
        <v>51</v>
      </c>
      <c r="B50" s="5">
        <v>39</v>
      </c>
      <c r="C50" s="5">
        <v>44</v>
      </c>
      <c r="D50" s="5">
        <v>29</v>
      </c>
      <c r="E50" s="5">
        <v>33</v>
      </c>
      <c r="F50" s="5">
        <v>39</v>
      </c>
      <c r="G50" s="16">
        <v>166</v>
      </c>
      <c r="H50" s="17">
        <v>171</v>
      </c>
      <c r="I50" s="17">
        <v>210</v>
      </c>
      <c r="J50" s="17">
        <v>152</v>
      </c>
      <c r="K50" s="18">
        <v>209</v>
      </c>
      <c r="L50" s="16">
        <v>291652</v>
      </c>
      <c r="M50" s="17">
        <v>288491</v>
      </c>
      <c r="N50" s="17">
        <v>511200</v>
      </c>
      <c r="O50" s="17">
        <v>475600</v>
      </c>
      <c r="P50" s="18">
        <v>490956</v>
      </c>
      <c r="Q50" s="5">
        <v>3689</v>
      </c>
      <c r="R50" s="5">
        <v>3255</v>
      </c>
      <c r="S50" s="5">
        <v>8853</v>
      </c>
      <c r="T50" s="5">
        <v>3232</v>
      </c>
      <c r="U50" s="5">
        <v>5214</v>
      </c>
    </row>
    <row r="51" spans="1:21" x14ac:dyDescent="0.15">
      <c r="A51" s="6" t="s">
        <v>52</v>
      </c>
      <c r="B51" s="5">
        <v>19</v>
      </c>
      <c r="C51" s="5">
        <v>24</v>
      </c>
      <c r="D51" s="5">
        <v>14</v>
      </c>
      <c r="E51" s="5">
        <v>20</v>
      </c>
      <c r="F51" s="5">
        <v>15</v>
      </c>
      <c r="G51" s="16">
        <v>76</v>
      </c>
      <c r="H51" s="17">
        <v>111</v>
      </c>
      <c r="I51" s="17">
        <v>47</v>
      </c>
      <c r="J51" s="17">
        <v>110</v>
      </c>
      <c r="K51" s="18">
        <v>72</v>
      </c>
      <c r="L51" s="16">
        <v>223613</v>
      </c>
      <c r="M51" s="17">
        <v>289634</v>
      </c>
      <c r="N51" s="17">
        <v>156600</v>
      </c>
      <c r="O51" s="17">
        <v>271800</v>
      </c>
      <c r="P51" s="18">
        <v>217030</v>
      </c>
      <c r="Q51" s="5">
        <v>2542</v>
      </c>
      <c r="R51" s="5">
        <v>3286</v>
      </c>
      <c r="S51" s="5">
        <v>2236</v>
      </c>
      <c r="T51" s="5">
        <v>2995</v>
      </c>
      <c r="U51" s="5">
        <v>2123</v>
      </c>
    </row>
    <row r="52" spans="1:21" x14ac:dyDescent="0.15">
      <c r="A52" s="6" t="s">
        <v>53</v>
      </c>
      <c r="B52" s="5">
        <v>48</v>
      </c>
      <c r="C52" s="5">
        <v>59</v>
      </c>
      <c r="D52" s="5">
        <v>46</v>
      </c>
      <c r="E52" s="5">
        <v>40</v>
      </c>
      <c r="F52" s="5">
        <v>41</v>
      </c>
      <c r="G52" s="16">
        <v>232</v>
      </c>
      <c r="H52" s="17">
        <v>251</v>
      </c>
      <c r="I52" s="17">
        <v>225</v>
      </c>
      <c r="J52" s="17">
        <v>334</v>
      </c>
      <c r="K52" s="18">
        <v>251</v>
      </c>
      <c r="L52" s="16">
        <v>518528</v>
      </c>
      <c r="M52" s="17">
        <v>778837</v>
      </c>
      <c r="N52" s="17">
        <v>841000</v>
      </c>
      <c r="O52" s="17">
        <v>888600</v>
      </c>
      <c r="P52" s="18">
        <v>781842</v>
      </c>
      <c r="Q52" s="5">
        <v>510</v>
      </c>
      <c r="R52" s="5">
        <v>414</v>
      </c>
      <c r="S52" s="5">
        <v>571</v>
      </c>
      <c r="T52" s="5">
        <v>622</v>
      </c>
      <c r="U52" s="5">
        <v>732</v>
      </c>
    </row>
    <row r="53" spans="1:21" x14ac:dyDescent="0.15">
      <c r="A53" s="6" t="s">
        <v>54</v>
      </c>
      <c r="B53" s="5">
        <v>17</v>
      </c>
      <c r="C53" s="5">
        <v>19</v>
      </c>
      <c r="D53" s="5">
        <v>17</v>
      </c>
      <c r="E53" s="5">
        <v>13</v>
      </c>
      <c r="F53" s="5">
        <v>16</v>
      </c>
      <c r="G53" s="16">
        <v>351</v>
      </c>
      <c r="H53" s="17">
        <v>354</v>
      </c>
      <c r="I53" s="17">
        <v>295</v>
      </c>
      <c r="J53" s="17">
        <v>141</v>
      </c>
      <c r="K53" s="18">
        <v>131</v>
      </c>
      <c r="L53" s="16">
        <v>153218</v>
      </c>
      <c r="M53" s="17">
        <v>148022</v>
      </c>
      <c r="N53" s="17">
        <v>209000</v>
      </c>
      <c r="O53" s="17">
        <v>148400</v>
      </c>
      <c r="P53" s="18">
        <v>162339</v>
      </c>
      <c r="Q53" s="5">
        <v>1585</v>
      </c>
      <c r="R53" s="5">
        <v>1627</v>
      </c>
      <c r="S53" s="5">
        <v>2141</v>
      </c>
      <c r="T53" s="5">
        <v>2859</v>
      </c>
      <c r="U53" s="5">
        <v>2699</v>
      </c>
    </row>
    <row r="54" spans="1:21" x14ac:dyDescent="0.15">
      <c r="A54" s="6" t="s">
        <v>55</v>
      </c>
      <c r="B54" s="5">
        <v>22</v>
      </c>
      <c r="C54" s="5">
        <v>23</v>
      </c>
      <c r="D54" s="5">
        <v>17</v>
      </c>
      <c r="E54" s="5">
        <v>16</v>
      </c>
      <c r="F54" s="5">
        <v>14</v>
      </c>
      <c r="G54" s="16">
        <v>104</v>
      </c>
      <c r="H54" s="17">
        <v>97</v>
      </c>
      <c r="I54" s="17">
        <v>40</v>
      </c>
      <c r="J54" s="17">
        <v>36</v>
      </c>
      <c r="K54" s="18">
        <v>29</v>
      </c>
      <c r="L54" s="16">
        <v>171406</v>
      </c>
      <c r="M54" s="17">
        <v>132926</v>
      </c>
      <c r="N54" s="17">
        <v>32100</v>
      </c>
      <c r="O54" s="17">
        <v>26100</v>
      </c>
      <c r="P54" s="18">
        <v>24335</v>
      </c>
      <c r="Q54" s="5">
        <v>3610</v>
      </c>
      <c r="R54" s="5">
        <v>3778</v>
      </c>
      <c r="S54" s="5">
        <v>1885</v>
      </c>
      <c r="T54" s="5">
        <v>1324</v>
      </c>
      <c r="U54" s="5">
        <v>739</v>
      </c>
    </row>
    <row r="55" spans="1:21" x14ac:dyDescent="0.15">
      <c r="A55" s="6" t="s">
        <v>56</v>
      </c>
      <c r="B55" s="5">
        <v>4</v>
      </c>
      <c r="C55" s="5">
        <v>2</v>
      </c>
      <c r="D55" s="26">
        <v>15</v>
      </c>
      <c r="E55" s="26">
        <v>17</v>
      </c>
      <c r="F55" s="26">
        <v>16</v>
      </c>
      <c r="G55" s="16">
        <v>5</v>
      </c>
      <c r="H55" s="17">
        <v>3</v>
      </c>
      <c r="I55" s="27">
        <v>38</v>
      </c>
      <c r="J55" s="27">
        <v>43</v>
      </c>
      <c r="K55" s="32">
        <v>38</v>
      </c>
      <c r="L55" s="16">
        <v>1370</v>
      </c>
      <c r="M55" s="17" t="s">
        <v>124</v>
      </c>
      <c r="N55" s="27">
        <v>26300</v>
      </c>
      <c r="O55" s="27">
        <v>33100</v>
      </c>
      <c r="P55" s="32">
        <v>33824</v>
      </c>
      <c r="Q55" s="5">
        <v>137</v>
      </c>
      <c r="R55" s="5" t="s">
        <v>10</v>
      </c>
      <c r="S55" s="26">
        <v>1035</v>
      </c>
      <c r="T55" s="26">
        <v>1218</v>
      </c>
      <c r="U55" s="26">
        <v>775</v>
      </c>
    </row>
    <row r="56" spans="1:21" x14ac:dyDescent="0.15">
      <c r="A56" s="6" t="s">
        <v>57</v>
      </c>
      <c r="B56" s="5">
        <v>18</v>
      </c>
      <c r="C56" s="5">
        <v>18</v>
      </c>
      <c r="D56" s="26"/>
      <c r="E56" s="26"/>
      <c r="F56" s="26"/>
      <c r="G56" s="16">
        <v>49</v>
      </c>
      <c r="H56" s="17">
        <v>53</v>
      </c>
      <c r="I56" s="27"/>
      <c r="J56" s="27"/>
      <c r="K56" s="32"/>
      <c r="L56" s="16">
        <v>38769</v>
      </c>
      <c r="M56" s="17" t="s">
        <v>124</v>
      </c>
      <c r="N56" s="27"/>
      <c r="O56" s="27"/>
      <c r="P56" s="32"/>
      <c r="Q56" s="5">
        <v>1226</v>
      </c>
      <c r="R56" s="5" t="s">
        <v>10</v>
      </c>
      <c r="S56" s="26"/>
      <c r="T56" s="26"/>
      <c r="U56" s="26"/>
    </row>
    <row r="57" spans="1:21" x14ac:dyDescent="0.15">
      <c r="A57" s="6" t="s">
        <v>58</v>
      </c>
      <c r="B57" s="5">
        <v>75</v>
      </c>
      <c r="C57" s="5">
        <v>103</v>
      </c>
      <c r="D57" s="5">
        <v>50</v>
      </c>
      <c r="E57" s="5">
        <v>55</v>
      </c>
      <c r="F57" s="5">
        <v>44</v>
      </c>
      <c r="G57" s="16">
        <v>341</v>
      </c>
      <c r="H57" s="17">
        <v>435</v>
      </c>
      <c r="I57" s="17">
        <v>279</v>
      </c>
      <c r="J57" s="17">
        <v>266</v>
      </c>
      <c r="K57" s="18">
        <v>193</v>
      </c>
      <c r="L57" s="16">
        <v>540827</v>
      </c>
      <c r="M57" s="17">
        <v>513639</v>
      </c>
      <c r="N57" s="17" t="s">
        <v>124</v>
      </c>
      <c r="O57" s="17">
        <v>390000</v>
      </c>
      <c r="P57" s="18">
        <v>266365</v>
      </c>
      <c r="Q57" s="5">
        <v>17895</v>
      </c>
      <c r="R57" s="5">
        <v>18436</v>
      </c>
      <c r="S57" s="5" t="s">
        <v>124</v>
      </c>
      <c r="T57" s="5">
        <v>11207</v>
      </c>
      <c r="U57" s="5">
        <v>8051</v>
      </c>
    </row>
    <row r="58" spans="1:21" x14ac:dyDescent="0.15">
      <c r="A58" s="6" t="s">
        <v>59</v>
      </c>
      <c r="B58" s="5" t="s">
        <v>8</v>
      </c>
      <c r="C58" s="5" t="s">
        <v>8</v>
      </c>
      <c r="D58" s="5">
        <v>23</v>
      </c>
      <c r="E58" s="5">
        <v>37</v>
      </c>
      <c r="F58" s="5">
        <v>17</v>
      </c>
      <c r="G58" s="16" t="s">
        <v>8</v>
      </c>
      <c r="H58" s="17" t="s">
        <v>8</v>
      </c>
      <c r="I58" s="17">
        <v>82</v>
      </c>
      <c r="J58" s="17">
        <v>155</v>
      </c>
      <c r="K58" s="18">
        <v>133</v>
      </c>
      <c r="L58" s="16" t="s">
        <v>8</v>
      </c>
      <c r="M58" s="17" t="s">
        <v>8</v>
      </c>
      <c r="N58" s="17">
        <v>63700</v>
      </c>
      <c r="O58" s="17">
        <v>374400</v>
      </c>
      <c r="P58" s="18">
        <v>288458</v>
      </c>
      <c r="Q58" s="5" t="s">
        <v>8</v>
      </c>
      <c r="R58" s="5" t="s">
        <v>8</v>
      </c>
      <c r="S58" s="5" t="s">
        <v>8</v>
      </c>
      <c r="T58" s="5" t="s">
        <v>8</v>
      </c>
      <c r="U58" s="5" t="s">
        <v>8</v>
      </c>
    </row>
    <row r="59" spans="1:21" x14ac:dyDescent="0.15">
      <c r="A59" s="6" t="s">
        <v>60</v>
      </c>
      <c r="B59" s="5" t="s">
        <v>8</v>
      </c>
      <c r="C59" s="5" t="s">
        <v>8</v>
      </c>
      <c r="D59" s="5">
        <v>2</v>
      </c>
      <c r="E59" s="5">
        <v>2</v>
      </c>
      <c r="F59" s="5" t="s">
        <v>8</v>
      </c>
      <c r="G59" s="16" t="s">
        <v>8</v>
      </c>
      <c r="H59" s="17" t="s">
        <v>8</v>
      </c>
      <c r="I59" s="17">
        <v>10</v>
      </c>
      <c r="J59" s="17">
        <v>3</v>
      </c>
      <c r="K59" s="18" t="s">
        <v>8</v>
      </c>
      <c r="L59" s="16" t="s">
        <v>8</v>
      </c>
      <c r="M59" s="17" t="s">
        <v>8</v>
      </c>
      <c r="N59" s="17" t="s">
        <v>124</v>
      </c>
      <c r="O59" s="17" t="s">
        <v>124</v>
      </c>
      <c r="P59" s="18" t="s">
        <v>124</v>
      </c>
      <c r="Q59" s="5" t="s">
        <v>8</v>
      </c>
      <c r="R59" s="5" t="s">
        <v>8</v>
      </c>
      <c r="S59" s="5" t="s">
        <v>8</v>
      </c>
      <c r="T59" s="5" t="s">
        <v>8</v>
      </c>
      <c r="U59" s="5" t="s">
        <v>8</v>
      </c>
    </row>
    <row r="60" spans="1:21" x14ac:dyDescent="0.15">
      <c r="A60" s="23" t="s">
        <v>61</v>
      </c>
      <c r="B60" s="13" t="s">
        <v>8</v>
      </c>
      <c r="C60" s="13" t="s">
        <v>8</v>
      </c>
      <c r="D60" s="13">
        <v>2</v>
      </c>
      <c r="E60" s="13">
        <v>1</v>
      </c>
      <c r="F60" s="13">
        <v>2</v>
      </c>
      <c r="G60" s="24" t="s">
        <v>8</v>
      </c>
      <c r="H60" s="13" t="s">
        <v>8</v>
      </c>
      <c r="I60" s="13">
        <v>44</v>
      </c>
      <c r="J60" s="13">
        <v>28</v>
      </c>
      <c r="K60" s="25">
        <v>15</v>
      </c>
      <c r="L60" s="24" t="s">
        <v>8</v>
      </c>
      <c r="M60" s="13" t="s">
        <v>8</v>
      </c>
      <c r="N60" s="13" t="s">
        <v>124</v>
      </c>
      <c r="O60" s="13" t="s">
        <v>124</v>
      </c>
      <c r="P60" s="25" t="s">
        <v>124</v>
      </c>
      <c r="Q60" s="13" t="s">
        <v>8</v>
      </c>
      <c r="R60" s="13" t="s">
        <v>8</v>
      </c>
      <c r="S60" s="13" t="s">
        <v>8</v>
      </c>
      <c r="T60" s="13" t="s">
        <v>8</v>
      </c>
      <c r="U60" s="13" t="s">
        <v>8</v>
      </c>
    </row>
    <row r="61" spans="1:21" x14ac:dyDescent="0.15">
      <c r="U61" s="2" t="s">
        <v>99</v>
      </c>
    </row>
  </sheetData>
  <mergeCells count="17">
    <mergeCell ref="U55:U56"/>
    <mergeCell ref="K55:K56"/>
    <mergeCell ref="N55:N56"/>
    <mergeCell ref="O55:O56"/>
    <mergeCell ref="P55:P56"/>
    <mergeCell ref="S55:S56"/>
    <mergeCell ref="T55:T56"/>
    <mergeCell ref="A3:A4"/>
    <mergeCell ref="B3:F3"/>
    <mergeCell ref="G3:K3"/>
    <mergeCell ref="L3:P3"/>
    <mergeCell ref="Q3:U3"/>
    <mergeCell ref="D55:D56"/>
    <mergeCell ref="E55:E56"/>
    <mergeCell ref="F55:F56"/>
    <mergeCell ref="I55:I56"/>
    <mergeCell ref="J55:J56"/>
  </mergeCells>
  <phoneticPr fontId="3"/>
  <pageMargins left="0.7" right="0.7" top="0.75" bottom="0.75" header="0.3" footer="0.3"/>
  <pageSetup paperSize="9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9"/>
  <sheetViews>
    <sheetView zoomScaleNormal="100" workbookViewId="0">
      <selection activeCell="N9" sqref="N9"/>
    </sheetView>
  </sheetViews>
  <sheetFormatPr defaultRowHeight="13.5" x14ac:dyDescent="0.15"/>
  <cols>
    <col min="1" max="1" width="10.125" style="1" customWidth="1"/>
    <col min="2" max="3" width="9.125" style="1" bestFit="1" customWidth="1"/>
    <col min="4" max="4" width="18.25" style="1" customWidth="1"/>
    <col min="5" max="6" width="9.125" style="1" bestFit="1" customWidth="1"/>
    <col min="7" max="7" width="18.25" style="1" customWidth="1"/>
    <col min="8" max="9" width="9.125" style="1" bestFit="1" customWidth="1"/>
    <col min="10" max="10" width="18.25" style="1" customWidth="1"/>
    <col min="11" max="11" width="12.625" style="1" customWidth="1"/>
    <col min="12" max="16384" width="9" style="1"/>
  </cols>
  <sheetData>
    <row r="1" spans="1:11" x14ac:dyDescent="0.15">
      <c r="A1" s="1" t="s">
        <v>77</v>
      </c>
    </row>
    <row r="2" spans="1:11" x14ac:dyDescent="0.15">
      <c r="K2" s="2" t="s">
        <v>67</v>
      </c>
    </row>
    <row r="3" spans="1:11" x14ac:dyDescent="0.15">
      <c r="A3" s="33" t="s">
        <v>78</v>
      </c>
      <c r="B3" s="35" t="s">
        <v>79</v>
      </c>
      <c r="C3" s="35"/>
      <c r="D3" s="35"/>
      <c r="E3" s="35" t="s">
        <v>80</v>
      </c>
      <c r="F3" s="35"/>
      <c r="G3" s="35"/>
      <c r="H3" s="35" t="s">
        <v>81</v>
      </c>
      <c r="I3" s="35"/>
      <c r="J3" s="35"/>
      <c r="K3" s="36"/>
    </row>
    <row r="4" spans="1:11" ht="27.75" thickBot="1" x14ac:dyDescent="0.2">
      <c r="A4" s="34"/>
      <c r="B4" s="9" t="s">
        <v>62</v>
      </c>
      <c r="C4" s="9" t="s">
        <v>63</v>
      </c>
      <c r="D4" s="9" t="s">
        <v>100</v>
      </c>
      <c r="E4" s="9" t="s">
        <v>62</v>
      </c>
      <c r="F4" s="9" t="s">
        <v>63</v>
      </c>
      <c r="G4" s="9" t="s">
        <v>68</v>
      </c>
      <c r="H4" s="9" t="s">
        <v>62</v>
      </c>
      <c r="I4" s="9" t="s">
        <v>63</v>
      </c>
      <c r="J4" s="9" t="s">
        <v>68</v>
      </c>
      <c r="K4" s="10" t="s">
        <v>64</v>
      </c>
    </row>
    <row r="5" spans="1:11" ht="14.25" thickTop="1" x14ac:dyDescent="0.15">
      <c r="A5" s="11" t="s">
        <v>82</v>
      </c>
      <c r="B5" s="5">
        <v>18527</v>
      </c>
      <c r="C5" s="5">
        <v>141705</v>
      </c>
      <c r="D5" s="5">
        <v>702930292</v>
      </c>
      <c r="E5" s="5">
        <v>4341</v>
      </c>
      <c r="F5" s="5">
        <v>38004</v>
      </c>
      <c r="G5" s="5">
        <v>487727059</v>
      </c>
      <c r="H5" s="5">
        <v>14186</v>
      </c>
      <c r="I5" s="5">
        <v>103701</v>
      </c>
      <c r="J5" s="5">
        <v>215203233</v>
      </c>
      <c r="K5" s="5">
        <v>2492737</v>
      </c>
    </row>
    <row r="6" spans="1:11" x14ac:dyDescent="0.15">
      <c r="A6" s="4" t="s">
        <v>83</v>
      </c>
      <c r="B6" s="5">
        <v>16108</v>
      </c>
      <c r="C6" s="5">
        <v>125947</v>
      </c>
      <c r="D6" s="5">
        <v>658639444</v>
      </c>
      <c r="E6" s="5">
        <v>3900</v>
      </c>
      <c r="F6" s="5">
        <v>34946</v>
      </c>
      <c r="G6" s="5">
        <v>467468821</v>
      </c>
      <c r="H6" s="5">
        <v>12208</v>
      </c>
      <c r="I6" s="5">
        <v>91001</v>
      </c>
      <c r="J6" s="5">
        <v>191170623</v>
      </c>
      <c r="K6" s="5">
        <v>2183513</v>
      </c>
    </row>
    <row r="7" spans="1:11" x14ac:dyDescent="0.15">
      <c r="A7" s="4" t="s">
        <v>84</v>
      </c>
      <c r="B7" s="5">
        <v>3266</v>
      </c>
      <c r="C7" s="5">
        <v>26351</v>
      </c>
      <c r="D7" s="5">
        <v>114786688</v>
      </c>
      <c r="E7" s="5">
        <v>907</v>
      </c>
      <c r="F7" s="5">
        <v>8016</v>
      </c>
      <c r="G7" s="5">
        <v>75897425</v>
      </c>
      <c r="H7" s="5">
        <v>2359</v>
      </c>
      <c r="I7" s="5">
        <v>18335</v>
      </c>
      <c r="J7" s="5">
        <v>38889263</v>
      </c>
      <c r="K7" s="5">
        <v>436992</v>
      </c>
    </row>
    <row r="8" spans="1:11" x14ac:dyDescent="0.15">
      <c r="A8" s="4" t="s">
        <v>85</v>
      </c>
      <c r="B8" s="5">
        <v>3729</v>
      </c>
      <c r="C8" s="5">
        <v>33009</v>
      </c>
      <c r="D8" s="5">
        <v>305700987</v>
      </c>
      <c r="E8" s="5">
        <v>1115</v>
      </c>
      <c r="F8" s="5">
        <v>12078</v>
      </c>
      <c r="G8" s="5">
        <v>256928987</v>
      </c>
      <c r="H8" s="5">
        <v>2614</v>
      </c>
      <c r="I8" s="5">
        <v>20931</v>
      </c>
      <c r="J8" s="5">
        <v>48772000</v>
      </c>
      <c r="K8" s="5">
        <v>484049</v>
      </c>
    </row>
    <row r="9" spans="1:11" x14ac:dyDescent="0.15">
      <c r="A9" s="4" t="s">
        <v>86</v>
      </c>
      <c r="B9" s="5">
        <v>1148</v>
      </c>
      <c r="C9" s="5">
        <v>6629</v>
      </c>
      <c r="D9" s="5">
        <v>13803095</v>
      </c>
      <c r="E9" s="5">
        <v>212</v>
      </c>
      <c r="F9" s="5">
        <v>1045</v>
      </c>
      <c r="G9" s="5">
        <v>4018081</v>
      </c>
      <c r="H9" s="5">
        <v>936</v>
      </c>
      <c r="I9" s="5">
        <v>5584</v>
      </c>
      <c r="J9" s="5">
        <v>9785014</v>
      </c>
      <c r="K9" s="5">
        <v>100242</v>
      </c>
    </row>
    <row r="10" spans="1:11" x14ac:dyDescent="0.15">
      <c r="A10" s="4" t="s">
        <v>65</v>
      </c>
      <c r="B10" s="5">
        <v>1835</v>
      </c>
      <c r="C10" s="5">
        <v>15255</v>
      </c>
      <c r="D10" s="5">
        <v>54142287</v>
      </c>
      <c r="E10" s="5">
        <v>404</v>
      </c>
      <c r="F10" s="5">
        <v>3671</v>
      </c>
      <c r="G10" s="5">
        <v>30116968</v>
      </c>
      <c r="H10" s="5">
        <v>1431</v>
      </c>
      <c r="I10" s="5">
        <v>11584</v>
      </c>
      <c r="J10" s="5">
        <v>24025319</v>
      </c>
      <c r="K10" s="5">
        <v>332351</v>
      </c>
    </row>
    <row r="11" spans="1:11" x14ac:dyDescent="0.15">
      <c r="A11" s="4" t="s">
        <v>87</v>
      </c>
      <c r="B11" s="5">
        <v>1923</v>
      </c>
      <c r="C11" s="5">
        <v>16220</v>
      </c>
      <c r="D11" s="5">
        <v>86571464</v>
      </c>
      <c r="E11" s="5">
        <v>555</v>
      </c>
      <c r="F11" s="5">
        <v>4954</v>
      </c>
      <c r="G11" s="5">
        <v>62249151</v>
      </c>
      <c r="H11" s="5">
        <v>1368</v>
      </c>
      <c r="I11" s="5">
        <v>11266</v>
      </c>
      <c r="J11" s="5">
        <v>24322313</v>
      </c>
      <c r="K11" s="5">
        <v>277774</v>
      </c>
    </row>
    <row r="12" spans="1:11" x14ac:dyDescent="0.15">
      <c r="A12" s="4" t="s">
        <v>88</v>
      </c>
      <c r="B12" s="5">
        <v>618</v>
      </c>
      <c r="C12" s="5">
        <v>3706</v>
      </c>
      <c r="D12" s="5">
        <v>8106997</v>
      </c>
      <c r="E12" s="5">
        <v>79</v>
      </c>
      <c r="F12" s="5">
        <v>576</v>
      </c>
      <c r="G12" s="5">
        <v>2320614</v>
      </c>
      <c r="H12" s="5">
        <v>539</v>
      </c>
      <c r="I12" s="5">
        <v>3130</v>
      </c>
      <c r="J12" s="5">
        <v>5786383</v>
      </c>
      <c r="K12" s="5">
        <v>66225</v>
      </c>
    </row>
    <row r="13" spans="1:11" x14ac:dyDescent="0.15">
      <c r="A13" s="4" t="s">
        <v>89</v>
      </c>
      <c r="B13" s="5">
        <v>773</v>
      </c>
      <c r="C13" s="5">
        <v>6031</v>
      </c>
      <c r="D13" s="5">
        <v>26043176</v>
      </c>
      <c r="E13" s="5">
        <v>161</v>
      </c>
      <c r="F13" s="5">
        <v>1620</v>
      </c>
      <c r="G13" s="5">
        <v>16906455</v>
      </c>
      <c r="H13" s="5">
        <v>612</v>
      </c>
      <c r="I13" s="5">
        <v>4411</v>
      </c>
      <c r="J13" s="5">
        <v>9136721</v>
      </c>
      <c r="K13" s="5">
        <v>110773</v>
      </c>
    </row>
    <row r="14" spans="1:11" x14ac:dyDescent="0.15">
      <c r="A14" s="4" t="s">
        <v>90</v>
      </c>
      <c r="B14" s="5">
        <v>757</v>
      </c>
      <c r="C14" s="5">
        <v>5259</v>
      </c>
      <c r="D14" s="5">
        <v>17328471</v>
      </c>
      <c r="E14" s="5">
        <v>158</v>
      </c>
      <c r="F14" s="5">
        <v>1096</v>
      </c>
      <c r="G14" s="5">
        <v>8940499</v>
      </c>
      <c r="H14" s="5">
        <v>599</v>
      </c>
      <c r="I14" s="5">
        <v>4163</v>
      </c>
      <c r="J14" s="5">
        <v>8387972</v>
      </c>
      <c r="K14" s="5">
        <v>106329</v>
      </c>
    </row>
    <row r="15" spans="1:11" x14ac:dyDescent="0.15">
      <c r="A15" s="4" t="s">
        <v>91</v>
      </c>
      <c r="B15" s="5">
        <v>580</v>
      </c>
      <c r="C15" s="5">
        <v>3693</v>
      </c>
      <c r="D15" s="5">
        <v>8853576</v>
      </c>
      <c r="E15" s="5">
        <v>93</v>
      </c>
      <c r="F15" s="5">
        <v>552</v>
      </c>
      <c r="G15" s="5">
        <v>2664158</v>
      </c>
      <c r="H15" s="5">
        <v>487</v>
      </c>
      <c r="I15" s="5">
        <v>3141</v>
      </c>
      <c r="J15" s="5">
        <v>6189418</v>
      </c>
      <c r="K15" s="5">
        <v>73148</v>
      </c>
    </row>
    <row r="16" spans="1:11" x14ac:dyDescent="0.15">
      <c r="A16" s="4" t="s">
        <v>92</v>
      </c>
      <c r="B16" s="5">
        <v>504</v>
      </c>
      <c r="C16" s="5">
        <v>3173</v>
      </c>
      <c r="D16" s="5">
        <v>6745364</v>
      </c>
      <c r="E16" s="5">
        <v>71</v>
      </c>
      <c r="F16" s="5">
        <v>299</v>
      </c>
      <c r="G16" s="5">
        <v>1401184</v>
      </c>
      <c r="H16" s="5">
        <v>433</v>
      </c>
      <c r="I16" s="5">
        <v>2874</v>
      </c>
      <c r="J16" s="5">
        <v>5344180</v>
      </c>
      <c r="K16" s="5">
        <v>69415</v>
      </c>
    </row>
    <row r="17" spans="1:11" x14ac:dyDescent="0.15">
      <c r="A17" s="4" t="s">
        <v>93</v>
      </c>
      <c r="B17" s="5">
        <v>461</v>
      </c>
      <c r="C17" s="5">
        <v>2958</v>
      </c>
      <c r="D17" s="5">
        <v>6335801</v>
      </c>
      <c r="E17" s="5">
        <v>66</v>
      </c>
      <c r="F17" s="5">
        <v>374</v>
      </c>
      <c r="G17" s="5">
        <v>1705985</v>
      </c>
      <c r="H17" s="5">
        <v>395</v>
      </c>
      <c r="I17" s="5">
        <v>2584</v>
      </c>
      <c r="J17" s="5">
        <v>4629816</v>
      </c>
      <c r="K17" s="5">
        <v>52057</v>
      </c>
    </row>
    <row r="18" spans="1:11" x14ac:dyDescent="0.15">
      <c r="A18" s="12" t="s">
        <v>66</v>
      </c>
      <c r="B18" s="13">
        <v>514</v>
      </c>
      <c r="C18" s="13">
        <v>3663</v>
      </c>
      <c r="D18" s="13">
        <v>10221538</v>
      </c>
      <c r="E18" s="13">
        <v>79</v>
      </c>
      <c r="F18" s="13">
        <v>665</v>
      </c>
      <c r="G18" s="13">
        <v>4319314</v>
      </c>
      <c r="H18" s="13">
        <v>435</v>
      </c>
      <c r="I18" s="13">
        <v>2998</v>
      </c>
      <c r="J18" s="13">
        <v>5902224</v>
      </c>
      <c r="K18" s="13">
        <v>74158</v>
      </c>
    </row>
    <row r="19" spans="1:11" x14ac:dyDescent="0.15">
      <c r="K19" s="2" t="s">
        <v>125</v>
      </c>
    </row>
  </sheetData>
  <mergeCells count="4">
    <mergeCell ref="A3:A4"/>
    <mergeCell ref="B3:D3"/>
    <mergeCell ref="E3:G3"/>
    <mergeCell ref="H3:K3"/>
  </mergeCells>
  <phoneticPr fontId="3"/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zoomScaleNormal="100" workbookViewId="0">
      <selection activeCell="B5" sqref="B5"/>
    </sheetView>
  </sheetViews>
  <sheetFormatPr defaultRowHeight="13.5" x14ac:dyDescent="0.15"/>
  <cols>
    <col min="1" max="1" width="25.875" style="1" customWidth="1"/>
    <col min="2" max="5" width="9.125" style="1" bestFit="1" customWidth="1"/>
    <col min="6" max="7" width="15.625" style="1" customWidth="1"/>
    <col min="8" max="8" width="11.625" style="1" customWidth="1"/>
    <col min="9" max="16384" width="9" style="1"/>
  </cols>
  <sheetData>
    <row r="1" spans="1:8" x14ac:dyDescent="0.15">
      <c r="A1" s="1" t="s">
        <v>74</v>
      </c>
    </row>
    <row r="2" spans="1:8" x14ac:dyDescent="0.15">
      <c r="H2" s="2" t="s">
        <v>101</v>
      </c>
    </row>
    <row r="3" spans="1:8" x14ac:dyDescent="0.15">
      <c r="A3" s="28" t="s">
        <v>75</v>
      </c>
      <c r="B3" s="28" t="s">
        <v>62</v>
      </c>
      <c r="C3" s="30" t="s">
        <v>63</v>
      </c>
      <c r="D3" s="30"/>
      <c r="E3" s="30"/>
      <c r="F3" s="35" t="s">
        <v>103</v>
      </c>
      <c r="G3" s="35" t="s">
        <v>71</v>
      </c>
      <c r="H3" s="36" t="s">
        <v>102</v>
      </c>
    </row>
    <row r="4" spans="1:8" ht="14.25" thickBot="1" x14ac:dyDescent="0.2">
      <c r="A4" s="29"/>
      <c r="B4" s="29"/>
      <c r="C4" s="3" t="s">
        <v>69</v>
      </c>
      <c r="D4" s="3" t="s">
        <v>72</v>
      </c>
      <c r="E4" s="3" t="s">
        <v>73</v>
      </c>
      <c r="F4" s="38"/>
      <c r="G4" s="38"/>
      <c r="H4" s="37"/>
    </row>
    <row r="5" spans="1:8" ht="14.25" thickTop="1" x14ac:dyDescent="0.15">
      <c r="A5" s="4" t="s">
        <v>69</v>
      </c>
      <c r="B5" s="5">
        <f>B6+B11+B13+B14+B15+B19+B20+B24</f>
        <v>546</v>
      </c>
      <c r="C5" s="5">
        <f>C6+C11+C13+C14+C15+C19+C20+C24</f>
        <v>3201</v>
      </c>
      <c r="D5" s="5">
        <f t="shared" ref="D5:F5" si="0">D6+D11+D13+D14+D15+D19+D20+D24</f>
        <v>1379</v>
      </c>
      <c r="E5" s="5">
        <f t="shared" si="0"/>
        <v>1822</v>
      </c>
      <c r="F5" s="5">
        <f t="shared" si="0"/>
        <v>5609121</v>
      </c>
      <c r="G5" s="5">
        <v>294733</v>
      </c>
      <c r="H5" s="5">
        <v>71817</v>
      </c>
    </row>
    <row r="6" spans="1:8" x14ac:dyDescent="0.15">
      <c r="A6" s="6" t="s">
        <v>115</v>
      </c>
      <c r="B6" s="5">
        <f>SUM(B7:B9)</f>
        <v>21</v>
      </c>
      <c r="C6" s="5">
        <f>D6+E6</f>
        <v>609</v>
      </c>
      <c r="D6" s="5">
        <f>SUM(D7:D9)</f>
        <v>151</v>
      </c>
      <c r="E6" s="5">
        <f>SUM(E7:E9)</f>
        <v>458</v>
      </c>
      <c r="F6" s="5">
        <f>SUM(F7:F9)</f>
        <v>1156076</v>
      </c>
      <c r="G6" s="5">
        <f t="shared" ref="G6:H6" si="1">SUM(G7:G9)</f>
        <v>27361</v>
      </c>
      <c r="H6" s="5">
        <f t="shared" si="1"/>
        <v>18561</v>
      </c>
    </row>
    <row r="7" spans="1:8" x14ac:dyDescent="0.15">
      <c r="A7" s="6" t="s">
        <v>105</v>
      </c>
      <c r="B7" s="5">
        <v>6</v>
      </c>
      <c r="C7" s="5">
        <f t="shared" ref="C7:C25" si="2">D7+E7</f>
        <v>87</v>
      </c>
      <c r="D7" s="5">
        <v>4</v>
      </c>
      <c r="E7" s="5">
        <v>83</v>
      </c>
      <c r="F7" s="5">
        <v>162229</v>
      </c>
      <c r="G7" s="5">
        <v>57</v>
      </c>
      <c r="H7" s="5">
        <v>4772</v>
      </c>
    </row>
    <row r="8" spans="1:8" x14ac:dyDescent="0.15">
      <c r="A8" s="6" t="s">
        <v>106</v>
      </c>
      <c r="B8" s="5">
        <v>8</v>
      </c>
      <c r="C8" s="5">
        <f t="shared" si="2"/>
        <v>421</v>
      </c>
      <c r="D8" s="5">
        <v>113</v>
      </c>
      <c r="E8" s="5">
        <v>308</v>
      </c>
      <c r="F8" s="5">
        <v>772216</v>
      </c>
      <c r="G8" s="5">
        <v>2391</v>
      </c>
      <c r="H8" s="5">
        <v>8654</v>
      </c>
    </row>
    <row r="9" spans="1:8" x14ac:dyDescent="0.15">
      <c r="A9" s="6" t="s">
        <v>107</v>
      </c>
      <c r="B9" s="5">
        <v>7</v>
      </c>
      <c r="C9" s="5">
        <f t="shared" si="2"/>
        <v>101</v>
      </c>
      <c r="D9" s="5">
        <v>34</v>
      </c>
      <c r="E9" s="5">
        <v>67</v>
      </c>
      <c r="F9" s="5">
        <v>221631</v>
      </c>
      <c r="G9" s="5">
        <v>24913</v>
      </c>
      <c r="H9" s="5">
        <v>5135</v>
      </c>
    </row>
    <row r="10" spans="1:8" x14ac:dyDescent="0.15">
      <c r="A10" s="6" t="s">
        <v>123</v>
      </c>
      <c r="B10" s="5">
        <v>3</v>
      </c>
      <c r="C10" s="5">
        <f t="shared" si="2"/>
        <v>46</v>
      </c>
      <c r="D10" s="5">
        <v>8</v>
      </c>
      <c r="E10" s="5">
        <v>38</v>
      </c>
      <c r="F10" s="5">
        <v>130383</v>
      </c>
      <c r="G10" s="5" t="s">
        <v>8</v>
      </c>
      <c r="H10" s="5">
        <v>2894</v>
      </c>
    </row>
    <row r="11" spans="1:8" x14ac:dyDescent="0.15">
      <c r="A11" s="6" t="s">
        <v>116</v>
      </c>
      <c r="B11" s="5">
        <v>16</v>
      </c>
      <c r="C11" s="5">
        <f t="shared" si="2"/>
        <v>223</v>
      </c>
      <c r="D11" s="5">
        <v>71</v>
      </c>
      <c r="E11" s="5">
        <v>152</v>
      </c>
      <c r="F11" s="5">
        <v>341897</v>
      </c>
      <c r="G11" s="5">
        <v>2300</v>
      </c>
      <c r="H11" s="5">
        <v>1897</v>
      </c>
    </row>
    <row r="12" spans="1:8" x14ac:dyDescent="0.15">
      <c r="A12" s="6" t="s">
        <v>108</v>
      </c>
      <c r="B12" s="5">
        <v>16</v>
      </c>
      <c r="C12" s="5">
        <f t="shared" si="2"/>
        <v>223</v>
      </c>
      <c r="D12" s="5">
        <v>71</v>
      </c>
      <c r="E12" s="5">
        <v>152</v>
      </c>
      <c r="F12" s="5">
        <v>341897</v>
      </c>
      <c r="G12" s="5">
        <v>2300</v>
      </c>
      <c r="H12" s="5">
        <v>1897</v>
      </c>
    </row>
    <row r="13" spans="1:8" x14ac:dyDescent="0.15">
      <c r="A13" s="6" t="s">
        <v>117</v>
      </c>
      <c r="B13" s="5">
        <v>6</v>
      </c>
      <c r="C13" s="5">
        <f t="shared" si="2"/>
        <v>33</v>
      </c>
      <c r="D13" s="5">
        <v>10</v>
      </c>
      <c r="E13" s="5">
        <v>23</v>
      </c>
      <c r="F13" s="5">
        <v>184423</v>
      </c>
      <c r="G13" s="5">
        <v>2500</v>
      </c>
      <c r="H13" s="5">
        <v>1529</v>
      </c>
    </row>
    <row r="14" spans="1:8" x14ac:dyDescent="0.15">
      <c r="A14" s="6" t="s">
        <v>118</v>
      </c>
      <c r="B14" s="5">
        <v>33</v>
      </c>
      <c r="C14" s="5">
        <f t="shared" si="2"/>
        <v>208</v>
      </c>
      <c r="D14" s="5">
        <v>56</v>
      </c>
      <c r="E14" s="5">
        <v>152</v>
      </c>
      <c r="F14" s="5">
        <v>396603</v>
      </c>
      <c r="G14" s="5">
        <v>1417</v>
      </c>
      <c r="H14" s="5">
        <v>10552</v>
      </c>
    </row>
    <row r="15" spans="1:8" x14ac:dyDescent="0.15">
      <c r="A15" s="6" t="s">
        <v>119</v>
      </c>
      <c r="B15" s="5">
        <f>SUM(B16:B18)</f>
        <v>275</v>
      </c>
      <c r="C15" s="5">
        <f t="shared" si="2"/>
        <v>1302</v>
      </c>
      <c r="D15" s="5">
        <f t="shared" ref="D15:H15" si="3">SUM(D16:D18)</f>
        <v>712</v>
      </c>
      <c r="E15" s="5">
        <f t="shared" si="3"/>
        <v>590</v>
      </c>
      <c r="F15" s="5">
        <f t="shared" si="3"/>
        <v>2051446</v>
      </c>
      <c r="G15" s="5">
        <f t="shared" si="3"/>
        <v>126351</v>
      </c>
      <c r="H15" s="5">
        <f t="shared" si="3"/>
        <v>16196</v>
      </c>
    </row>
    <row r="16" spans="1:8" x14ac:dyDescent="0.15">
      <c r="A16" s="6" t="s">
        <v>109</v>
      </c>
      <c r="B16" s="5">
        <v>21</v>
      </c>
      <c r="C16" s="5">
        <f t="shared" si="2"/>
        <v>41</v>
      </c>
      <c r="D16" s="5">
        <v>16</v>
      </c>
      <c r="E16" s="5">
        <v>25</v>
      </c>
      <c r="F16" s="5">
        <v>44956</v>
      </c>
      <c r="G16" s="5">
        <v>139</v>
      </c>
      <c r="H16" s="5">
        <v>1892</v>
      </c>
    </row>
    <row r="17" spans="1:8" x14ac:dyDescent="0.15">
      <c r="A17" s="6" t="s">
        <v>110</v>
      </c>
      <c r="B17" s="5">
        <v>81</v>
      </c>
      <c r="C17" s="5">
        <f t="shared" si="2"/>
        <v>321</v>
      </c>
      <c r="D17" s="5">
        <v>127</v>
      </c>
      <c r="E17" s="5">
        <v>194</v>
      </c>
      <c r="F17" s="5">
        <v>166204</v>
      </c>
      <c r="G17" s="5">
        <v>547</v>
      </c>
      <c r="H17" s="5">
        <v>3328</v>
      </c>
    </row>
    <row r="18" spans="1:8" x14ac:dyDescent="0.15">
      <c r="A18" s="6" t="s">
        <v>111</v>
      </c>
      <c r="B18" s="5">
        <v>173</v>
      </c>
      <c r="C18" s="5">
        <f t="shared" si="2"/>
        <v>940</v>
      </c>
      <c r="D18" s="5">
        <v>569</v>
      </c>
      <c r="E18" s="5">
        <v>371</v>
      </c>
      <c r="F18" s="5">
        <v>1840286</v>
      </c>
      <c r="G18" s="5">
        <v>125665</v>
      </c>
      <c r="H18" s="5">
        <v>10976</v>
      </c>
    </row>
    <row r="19" spans="1:8" x14ac:dyDescent="0.15">
      <c r="A19" s="6" t="s">
        <v>120</v>
      </c>
      <c r="B19" s="5">
        <v>3</v>
      </c>
      <c r="C19" s="5">
        <f t="shared" si="2"/>
        <v>65</v>
      </c>
      <c r="D19" s="5">
        <v>31</v>
      </c>
      <c r="E19" s="5">
        <v>34</v>
      </c>
      <c r="F19" s="5">
        <v>211361</v>
      </c>
      <c r="G19" s="5" t="s">
        <v>8</v>
      </c>
      <c r="H19" s="5">
        <v>6577</v>
      </c>
    </row>
    <row r="20" spans="1:8" x14ac:dyDescent="0.15">
      <c r="A20" s="6" t="s">
        <v>121</v>
      </c>
      <c r="B20" s="5">
        <f>SUM(B21:B23)</f>
        <v>153</v>
      </c>
      <c r="C20" s="5">
        <f t="shared" si="2"/>
        <v>603</v>
      </c>
      <c r="D20" s="5">
        <f t="shared" ref="D20:H20" si="4">SUM(D21:D23)</f>
        <v>288</v>
      </c>
      <c r="E20" s="5">
        <f t="shared" si="4"/>
        <v>315</v>
      </c>
      <c r="F20" s="5">
        <f t="shared" si="4"/>
        <v>892686</v>
      </c>
      <c r="G20" s="5">
        <f t="shared" si="4"/>
        <v>126425</v>
      </c>
      <c r="H20" s="5">
        <f t="shared" si="4"/>
        <v>16505</v>
      </c>
    </row>
    <row r="21" spans="1:8" x14ac:dyDescent="0.15">
      <c r="A21" s="6" t="s">
        <v>112</v>
      </c>
      <c r="B21" s="5">
        <v>25</v>
      </c>
      <c r="C21" s="5">
        <f t="shared" si="2"/>
        <v>76</v>
      </c>
      <c r="D21" s="5">
        <v>22</v>
      </c>
      <c r="E21" s="5">
        <v>54</v>
      </c>
      <c r="F21" s="5">
        <v>89705</v>
      </c>
      <c r="G21" s="5">
        <v>1377</v>
      </c>
      <c r="H21" s="5">
        <v>4075</v>
      </c>
    </row>
    <row r="22" spans="1:8" x14ac:dyDescent="0.15">
      <c r="A22" s="6" t="s">
        <v>113</v>
      </c>
      <c r="B22" s="5">
        <v>47</v>
      </c>
      <c r="C22" s="5">
        <f t="shared" si="2"/>
        <v>168</v>
      </c>
      <c r="D22" s="5">
        <v>61</v>
      </c>
      <c r="E22" s="5">
        <v>107</v>
      </c>
      <c r="F22" s="5">
        <v>131338</v>
      </c>
      <c r="G22" s="5">
        <v>4112</v>
      </c>
      <c r="H22" s="5">
        <v>2503</v>
      </c>
    </row>
    <row r="23" spans="1:8" x14ac:dyDescent="0.15">
      <c r="A23" s="6" t="s">
        <v>114</v>
      </c>
      <c r="B23" s="5">
        <v>81</v>
      </c>
      <c r="C23" s="5">
        <f t="shared" si="2"/>
        <v>359</v>
      </c>
      <c r="D23" s="5">
        <v>205</v>
      </c>
      <c r="E23" s="5">
        <v>154</v>
      </c>
      <c r="F23" s="5">
        <v>671643</v>
      </c>
      <c r="G23" s="5">
        <v>120936</v>
      </c>
      <c r="H23" s="5">
        <v>9927</v>
      </c>
    </row>
    <row r="24" spans="1:8" x14ac:dyDescent="0.15">
      <c r="A24" s="6" t="s">
        <v>122</v>
      </c>
      <c r="B24" s="5">
        <v>39</v>
      </c>
      <c r="C24" s="5">
        <f t="shared" si="2"/>
        <v>158</v>
      </c>
      <c r="D24" s="5">
        <v>60</v>
      </c>
      <c r="E24" s="5">
        <v>98</v>
      </c>
      <c r="F24" s="5">
        <v>374629</v>
      </c>
      <c r="G24" s="5">
        <v>8379</v>
      </c>
      <c r="H24" s="5" t="s">
        <v>8</v>
      </c>
    </row>
    <row r="25" spans="1:8" x14ac:dyDescent="0.15">
      <c r="A25" s="7" t="s">
        <v>104</v>
      </c>
      <c r="B25" s="8">
        <v>2</v>
      </c>
      <c r="C25" s="8">
        <f t="shared" si="2"/>
        <v>38</v>
      </c>
      <c r="D25" s="8">
        <v>17</v>
      </c>
      <c r="E25" s="8">
        <v>21</v>
      </c>
      <c r="F25" s="8" t="s">
        <v>70</v>
      </c>
      <c r="G25" s="8" t="s">
        <v>70</v>
      </c>
      <c r="H25" s="8" t="s">
        <v>8</v>
      </c>
    </row>
    <row r="26" spans="1:8" x14ac:dyDescent="0.15">
      <c r="H26" s="2" t="s">
        <v>76</v>
      </c>
    </row>
  </sheetData>
  <mergeCells count="6">
    <mergeCell ref="H3:H4"/>
    <mergeCell ref="A3:A4"/>
    <mergeCell ref="B3:B4"/>
    <mergeCell ref="C3:E3"/>
    <mergeCell ref="F3:F4"/>
    <mergeCell ref="G3:G4"/>
  </mergeCells>
  <phoneticPr fontId="3"/>
  <pageMargins left="0.7" right="0.7" top="0.75" bottom="0.75" header="0.3" footer="0.3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07-1</vt:lpstr>
      <vt:lpstr>07-2</vt:lpstr>
      <vt:lpstr>07-3</vt:lpstr>
    </vt:vector>
  </TitlesOfParts>
  <Company>沼田市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沼田市</dc:creator>
  <cp:lastModifiedBy>Administrator</cp:lastModifiedBy>
  <cp:lastPrinted>2024-03-15T01:40:18Z</cp:lastPrinted>
  <dcterms:created xsi:type="dcterms:W3CDTF">2021-03-11T00:22:01Z</dcterms:created>
  <dcterms:modified xsi:type="dcterms:W3CDTF">2024-03-15T01:41:02Z</dcterms:modified>
</cp:coreProperties>
</file>