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T:\組織フォルダ\035_健康福祉部\100_介護高齢課\020_介護保険係\kaigo\@@@一般管理@@@\2_介護保険事務\2-18 新型コロナ感染症対策関係\●食費補助関係\★R7\伺い・要綱・様式\"/>
    </mc:Choice>
  </mc:AlternateContent>
  <xr:revisionPtr revIDLastSave="0" documentId="13_ncr:1_{9B231899-A537-41B6-B7E5-CE039C8AA31D}" xr6:coauthVersionLast="47" xr6:coauthVersionMax="47" xr10:uidLastSave="{00000000-0000-0000-0000-000000000000}"/>
  <bookViews>
    <workbookView xWindow="-120" yWindow="-120" windowWidth="20730" windowHeight="11040" tabRatio="766" xr2:uid="{00000000-000D-0000-FFFF-FFFF00000000}"/>
  </bookViews>
  <sheets>
    <sheet name="小規模多機能算出表（参考様式３）" sheetId="6" r:id="rId1"/>
    <sheet name="小規模多機能算出表（参考様式３）入力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4" i="6" l="1"/>
  <c r="C49" i="6" s="1"/>
  <c r="AG45" i="6"/>
  <c r="C50" i="6" s="1"/>
  <c r="AG39" i="7"/>
  <c r="AG38" i="7"/>
  <c r="C31" i="7"/>
  <c r="U39" i="7"/>
  <c r="S39" i="7"/>
  <c r="R39" i="7"/>
  <c r="AA38" i="7"/>
  <c r="Z38" i="7"/>
  <c r="Y38" i="7"/>
  <c r="AF32" i="7"/>
  <c r="AF39" i="7" s="1"/>
  <c r="AE32" i="7"/>
  <c r="AE39" i="7" s="1"/>
  <c r="AD32" i="7"/>
  <c r="AD39" i="7" s="1"/>
  <c r="AC32" i="7"/>
  <c r="AC39" i="7" s="1"/>
  <c r="AB32" i="7"/>
  <c r="AB39" i="7" s="1"/>
  <c r="AA32" i="7"/>
  <c r="AA39" i="7" s="1"/>
  <c r="Z32" i="7"/>
  <c r="Z39" i="7" s="1"/>
  <c r="Y32" i="7"/>
  <c r="Y39" i="7" s="1"/>
  <c r="X32" i="7"/>
  <c r="X39" i="7" s="1"/>
  <c r="W32" i="7"/>
  <c r="W39" i="7" s="1"/>
  <c r="V32" i="7"/>
  <c r="V39" i="7" s="1"/>
  <c r="U32" i="7"/>
  <c r="T32" i="7"/>
  <c r="T39" i="7" s="1"/>
  <c r="S32" i="7"/>
  <c r="R32" i="7"/>
  <c r="Q32" i="7"/>
  <c r="Q39" i="7" s="1"/>
  <c r="P32" i="7"/>
  <c r="P39" i="7" s="1"/>
  <c r="O32" i="7"/>
  <c r="O39" i="7" s="1"/>
  <c r="N32" i="7"/>
  <c r="N39" i="7" s="1"/>
  <c r="M32" i="7"/>
  <c r="M39" i="7" s="1"/>
  <c r="L32" i="7"/>
  <c r="L39" i="7" s="1"/>
  <c r="K32" i="7"/>
  <c r="K39" i="7" s="1"/>
  <c r="J32" i="7"/>
  <c r="J39" i="7" s="1"/>
  <c r="I32" i="7"/>
  <c r="I39" i="7" s="1"/>
  <c r="H32" i="7"/>
  <c r="H39" i="7" s="1"/>
  <c r="G32" i="7"/>
  <c r="G39" i="7" s="1"/>
  <c r="F32" i="7"/>
  <c r="F39" i="7" s="1"/>
  <c r="E32" i="7"/>
  <c r="E39" i="7" s="1"/>
  <c r="D32" i="7"/>
  <c r="D39" i="7" s="1"/>
  <c r="C32" i="7"/>
  <c r="C39" i="7" s="1"/>
  <c r="AF31" i="7"/>
  <c r="AF38" i="7" s="1"/>
  <c r="AE31" i="7"/>
  <c r="AE38" i="7" s="1"/>
  <c r="AD31" i="7"/>
  <c r="AD38" i="7" s="1"/>
  <c r="AC31" i="7"/>
  <c r="AC38" i="7" s="1"/>
  <c r="AB31" i="7"/>
  <c r="AB38" i="7" s="1"/>
  <c r="AA31" i="7"/>
  <c r="Z31" i="7"/>
  <c r="Z33" i="7" s="1"/>
  <c r="Y31" i="7"/>
  <c r="X31" i="7"/>
  <c r="W31" i="7"/>
  <c r="V31" i="7"/>
  <c r="V33" i="7" s="1"/>
  <c r="U31" i="7"/>
  <c r="U38" i="7" s="1"/>
  <c r="T31" i="7"/>
  <c r="S31" i="7"/>
  <c r="R31" i="7"/>
  <c r="Q31" i="7"/>
  <c r="P31" i="7"/>
  <c r="O31" i="7"/>
  <c r="N31" i="7"/>
  <c r="N33" i="7" s="1"/>
  <c r="M31" i="7"/>
  <c r="L31" i="7"/>
  <c r="K31" i="7"/>
  <c r="J31" i="7"/>
  <c r="J33" i="7" s="1"/>
  <c r="I31" i="7"/>
  <c r="I38" i="7" s="1"/>
  <c r="H31" i="7"/>
  <c r="H38" i="7" s="1"/>
  <c r="G31" i="7"/>
  <c r="G38" i="7" s="1"/>
  <c r="F31" i="7"/>
  <c r="F38" i="7" s="1"/>
  <c r="E31" i="7"/>
  <c r="E38" i="7" s="1"/>
  <c r="D31" i="7"/>
  <c r="D38" i="7" s="1"/>
  <c r="C44" i="6"/>
  <c r="K33" i="7" l="1"/>
  <c r="W33" i="7"/>
  <c r="L33" i="7"/>
  <c r="Y33" i="7"/>
  <c r="W38" i="7"/>
  <c r="X33" i="7"/>
  <c r="M33" i="7"/>
  <c r="X38" i="7"/>
  <c r="C33" i="7"/>
  <c r="K38" i="7"/>
  <c r="O33" i="7"/>
  <c r="AA33" i="7"/>
  <c r="J38" i="7"/>
  <c r="P33" i="7"/>
  <c r="Q33" i="7"/>
  <c r="L38" i="7"/>
  <c r="R33" i="7"/>
  <c r="M38" i="7"/>
  <c r="N38" i="7"/>
  <c r="S33" i="7"/>
  <c r="T33" i="7"/>
  <c r="V38" i="7"/>
  <c r="C44" i="7"/>
  <c r="I44" i="7" s="1"/>
  <c r="D33" i="7"/>
  <c r="AB33" i="7"/>
  <c r="E33" i="7"/>
  <c r="AC33" i="7"/>
  <c r="F33" i="7"/>
  <c r="AD33" i="7"/>
  <c r="AE33" i="7"/>
  <c r="H33" i="7"/>
  <c r="I33" i="7"/>
  <c r="U33" i="7"/>
  <c r="C38" i="7"/>
  <c r="O38" i="7"/>
  <c r="P38" i="7"/>
  <c r="Q38" i="7"/>
  <c r="R38" i="7"/>
  <c r="G33" i="7"/>
  <c r="AF33" i="7"/>
  <c r="S38" i="7"/>
  <c r="T38" i="7"/>
  <c r="C43" i="7" l="1"/>
  <c r="I43" i="7" s="1"/>
  <c r="N43" i="7" s="1"/>
  <c r="AF38" i="6"/>
  <c r="AF45" i="6" s="1"/>
  <c r="AE38" i="6"/>
  <c r="AE45" i="6" s="1"/>
  <c r="AD38" i="6"/>
  <c r="AD45" i="6" s="1"/>
  <c r="AC38" i="6"/>
  <c r="AC45" i="6" s="1"/>
  <c r="AB38" i="6"/>
  <c r="AB45" i="6" s="1"/>
  <c r="AA38" i="6"/>
  <c r="AA45" i="6" s="1"/>
  <c r="Z38" i="6"/>
  <c r="Z45" i="6" s="1"/>
  <c r="Y38" i="6"/>
  <c r="Y45" i="6" s="1"/>
  <c r="X38" i="6"/>
  <c r="X45" i="6" s="1"/>
  <c r="W38" i="6"/>
  <c r="W45" i="6" s="1"/>
  <c r="V38" i="6"/>
  <c r="V45" i="6" s="1"/>
  <c r="U38" i="6"/>
  <c r="U45" i="6" s="1"/>
  <c r="T38" i="6"/>
  <c r="T45" i="6" s="1"/>
  <c r="S38" i="6"/>
  <c r="S45" i="6" s="1"/>
  <c r="R38" i="6"/>
  <c r="R45" i="6" s="1"/>
  <c r="Q38" i="6"/>
  <c r="Q45" i="6" s="1"/>
  <c r="P38" i="6"/>
  <c r="P45" i="6" s="1"/>
  <c r="O38" i="6"/>
  <c r="O45" i="6" s="1"/>
  <c r="N38" i="6"/>
  <c r="N45" i="6" s="1"/>
  <c r="M38" i="6"/>
  <c r="M45" i="6" s="1"/>
  <c r="L38" i="6"/>
  <c r="L45" i="6" s="1"/>
  <c r="K38" i="6"/>
  <c r="K45" i="6" s="1"/>
  <c r="J38" i="6"/>
  <c r="J45" i="6" s="1"/>
  <c r="I38" i="6"/>
  <c r="I45" i="6" s="1"/>
  <c r="H38" i="6"/>
  <c r="H45" i="6" s="1"/>
  <c r="G38" i="6"/>
  <c r="G45" i="6" s="1"/>
  <c r="F38" i="6"/>
  <c r="F45" i="6" s="1"/>
  <c r="E38" i="6"/>
  <c r="E45" i="6" s="1"/>
  <c r="D38" i="6"/>
  <c r="D45" i="6" s="1"/>
  <c r="C38" i="6"/>
  <c r="C45" i="6" s="1"/>
  <c r="I50" i="6" s="1"/>
  <c r="AF37" i="6"/>
  <c r="AF39" i="6" s="1"/>
  <c r="AE37" i="6"/>
  <c r="AE39" i="6" s="1"/>
  <c r="AD37" i="6"/>
  <c r="AC37" i="6"/>
  <c r="AB37" i="6"/>
  <c r="AB44" i="6" s="1"/>
  <c r="AA37" i="6"/>
  <c r="AA44" i="6" s="1"/>
  <c r="Z37" i="6"/>
  <c r="Y37" i="6"/>
  <c r="X37" i="6"/>
  <c r="W37" i="6"/>
  <c r="V37" i="6"/>
  <c r="U37" i="6"/>
  <c r="T37" i="6"/>
  <c r="T44" i="6" s="1"/>
  <c r="S37" i="6"/>
  <c r="S44" i="6" s="1"/>
  <c r="R37" i="6"/>
  <c r="Q37" i="6"/>
  <c r="P37" i="6"/>
  <c r="O37" i="6"/>
  <c r="N37" i="6"/>
  <c r="M37" i="6"/>
  <c r="L37" i="6"/>
  <c r="L44" i="6" s="1"/>
  <c r="K37" i="6"/>
  <c r="K44" i="6" s="1"/>
  <c r="J37" i="6"/>
  <c r="I37" i="6"/>
  <c r="H37" i="6"/>
  <c r="H39" i="6" s="1"/>
  <c r="G37" i="6"/>
  <c r="G39" i="6" s="1"/>
  <c r="F37" i="6"/>
  <c r="E37" i="6"/>
  <c r="D37" i="6"/>
  <c r="D44" i="6" s="1"/>
  <c r="C37" i="6"/>
  <c r="U39" i="6" l="1"/>
  <c r="V39" i="6"/>
  <c r="W39" i="6"/>
  <c r="X39" i="6"/>
  <c r="J39" i="6"/>
  <c r="Z39" i="6"/>
  <c r="M39" i="6"/>
  <c r="P39" i="6"/>
  <c r="N39" i="6"/>
  <c r="E39" i="6"/>
  <c r="AC39" i="6"/>
  <c r="O39" i="6"/>
  <c r="F39" i="6"/>
  <c r="R39" i="6"/>
  <c r="AD39" i="6"/>
  <c r="AA39" i="6"/>
  <c r="I39" i="6"/>
  <c r="Q39" i="6"/>
  <c r="Y39" i="6"/>
  <c r="C39" i="6"/>
  <c r="K39" i="6"/>
  <c r="S39" i="6"/>
  <c r="E44" i="6"/>
  <c r="M44" i="6"/>
  <c r="U44" i="6"/>
  <c r="AC44" i="6"/>
  <c r="D39" i="6"/>
  <c r="L39" i="6"/>
  <c r="T39" i="6"/>
  <c r="AB39" i="6"/>
  <c r="F44" i="6"/>
  <c r="N44" i="6"/>
  <c r="V44" i="6"/>
  <c r="AD44" i="6"/>
  <c r="G44" i="6"/>
  <c r="O44" i="6"/>
  <c r="W44" i="6"/>
  <c r="AE44" i="6"/>
  <c r="H44" i="6"/>
  <c r="P44" i="6"/>
  <c r="X44" i="6"/>
  <c r="AF44" i="6"/>
  <c r="I44" i="6"/>
  <c r="Q44" i="6"/>
  <c r="Y44" i="6"/>
  <c r="J44" i="6"/>
  <c r="I49" i="6" s="1"/>
  <c r="N49" i="6" s="1"/>
  <c r="R44" i="6"/>
  <c r="Z44" i="6"/>
</calcChain>
</file>

<file path=xl/sharedStrings.xml><?xml version="1.0" encoding="utf-8"?>
<sst xmlns="http://schemas.openxmlformats.org/spreadsheetml/2006/main" count="577" uniqueCount="56">
  <si>
    <t>事業所名</t>
    <rPh sb="0" eb="3">
      <t>じぎょうしょ</t>
    </rPh>
    <rPh sb="3" eb="4">
      <t>めい</t>
    </rPh>
    <phoneticPr fontId="1" type="Hiragana"/>
  </si>
  <si>
    <t>登録定員</t>
    <rPh sb="0" eb="4">
      <t>とうろく</t>
    </rPh>
    <phoneticPr fontId="1" type="Hiragana"/>
  </si>
  <si>
    <t>合計</t>
    <rPh sb="0" eb="2">
      <t>ごうけい</t>
    </rPh>
    <phoneticPr fontId="1" type="Hiragana"/>
  </si>
  <si>
    <t>通い定員</t>
    <rPh sb="0" eb="1">
      <t>かよ</t>
    </rPh>
    <rPh sb="2" eb="4">
      <t>ていいん</t>
    </rPh>
    <phoneticPr fontId="1" type="Hiragana"/>
  </si>
  <si>
    <t>利用者名</t>
    <rPh sb="0" eb="3">
      <t>りようしゃ</t>
    </rPh>
    <rPh sb="3" eb="4">
      <t>めい</t>
    </rPh>
    <phoneticPr fontId="1" type="Hiragana"/>
  </si>
  <si>
    <t>人</t>
    <rPh sb="0" eb="1">
      <t>にん</t>
    </rPh>
    <phoneticPr fontId="1" type="Hiragana"/>
  </si>
  <si>
    <t>宿泊定員</t>
    <rPh sb="0" eb="4">
      <t>しゅくは</t>
    </rPh>
    <phoneticPr fontId="1" type="Hiragana"/>
  </si>
  <si>
    <t>通い</t>
    <rPh sb="0" eb="1">
      <t>かよ</t>
    </rPh>
    <phoneticPr fontId="1" type="Hiragana"/>
  </si>
  <si>
    <t>＝</t>
  </si>
  <si>
    <t>宿泊</t>
  </si>
  <si>
    <t>宿泊</t>
    <rPh sb="0" eb="2">
      <t>しゅくはく</t>
    </rPh>
    <phoneticPr fontId="1" type="Hiragana"/>
  </si>
  <si>
    <t>凡例）「通い」：通いサービス利用（宿泊なし）、「宿泊」：宿泊サービス利用</t>
    <rPh sb="0" eb="2">
      <t>はんれい</t>
    </rPh>
    <rPh sb="4" eb="5">
      <t>かよ</t>
    </rPh>
    <rPh sb="8" eb="9">
      <t>かよ</t>
    </rPh>
    <rPh sb="14" eb="16">
      <t>りよう</t>
    </rPh>
    <rPh sb="17" eb="19">
      <t>しゅくはく</t>
    </rPh>
    <rPh sb="24" eb="26">
      <t>しゅくはく</t>
    </rPh>
    <rPh sb="28" eb="30">
      <t>しゅくはく</t>
    </rPh>
    <rPh sb="34" eb="36">
      <t>りよう</t>
    </rPh>
    <phoneticPr fontId="1" type="Hiragana"/>
  </si>
  <si>
    <t>太田　Ｇ枝</t>
    <rPh sb="0" eb="2">
      <t>おおた</t>
    </rPh>
    <rPh sb="4" eb="5">
      <t>え</t>
    </rPh>
    <phoneticPr fontId="1" type="Hiragana"/>
  </si>
  <si>
    <t>《補助算出利用者数》</t>
    <rPh sb="1" eb="3">
      <t>ほじょ</t>
    </rPh>
    <rPh sb="3" eb="5">
      <t>さんしゅつ</t>
    </rPh>
    <rPh sb="5" eb="8">
      <t>りようしゃ</t>
    </rPh>
    <rPh sb="8" eb="9">
      <t>すう</t>
    </rPh>
    <phoneticPr fontId="1" type="Hiragana"/>
  </si>
  <si>
    <t>日</t>
    <rPh sb="0" eb="1">
      <t>ひ</t>
    </rPh>
    <phoneticPr fontId="1" type="Hiragana"/>
  </si>
  <si>
    <t>吉岡　Ｏ季</t>
    <rPh sb="0" eb="2">
      <t>よしおか</t>
    </rPh>
    <rPh sb="4" eb="5">
      <t>き</t>
    </rPh>
    <phoneticPr fontId="1" type="Hiragana"/>
  </si>
  <si>
    <t>補助金額</t>
    <rPh sb="0" eb="4">
      <t>ほじょ</t>
    </rPh>
    <phoneticPr fontId="1" type="Hiragana"/>
  </si>
  <si>
    <t>×</t>
  </si>
  <si>
    <t>前橋　Ｃ美</t>
    <rPh sb="0" eb="2">
      <t>まえばし</t>
    </rPh>
    <rPh sb="4" eb="5">
      <t>び</t>
    </rPh>
    <phoneticPr fontId="1" type="Hiragana"/>
  </si>
  <si>
    <t>※黄色のセルに入力してください。</t>
    <rPh sb="1" eb="3">
      <t>きいろ</t>
    </rPh>
    <rPh sb="7" eb="9">
      <t>にゅうりょく</t>
    </rPh>
    <phoneticPr fontId="1" type="Hiragana"/>
  </si>
  <si>
    <t>上野　Ｐ里</t>
    <rPh sb="0" eb="2">
      <t>うえの</t>
    </rPh>
    <rPh sb="4" eb="5">
      <t>り</t>
    </rPh>
    <phoneticPr fontId="1" type="Hiragana"/>
  </si>
  <si>
    <t>《参考様式３》</t>
    <rPh sb="1" eb="3">
      <t>さんこう</t>
    </rPh>
    <rPh sb="3" eb="5">
      <t>ようしき</t>
    </rPh>
    <phoneticPr fontId="1" type="Hiragana"/>
  </si>
  <si>
    <t>伊勢崎　Ｆ男</t>
    <rPh sb="0" eb="3">
      <t>いせさき</t>
    </rPh>
    <rPh sb="5" eb="6">
      <t>お</t>
    </rPh>
    <phoneticPr fontId="1" type="Hiragana"/>
  </si>
  <si>
    <t>桐生　Ｅ子</t>
    <rPh sb="0" eb="2">
      <t>きりゅう</t>
    </rPh>
    <rPh sb="4" eb="5">
      <t>こ</t>
    </rPh>
    <phoneticPr fontId="1" type="Hiragana"/>
  </si>
  <si>
    <t>高崎　Ｄ江</t>
    <rPh sb="0" eb="2">
      <t>たかさき</t>
    </rPh>
    <rPh sb="4" eb="5">
      <t>え</t>
    </rPh>
    <phoneticPr fontId="1" type="Hiragana"/>
  </si>
  <si>
    <t>群馬　Ｂ枝</t>
    <rPh sb="0" eb="2">
      <t>ぐんま</t>
    </rPh>
    <rPh sb="4" eb="5">
      <t>え</t>
    </rPh>
    <phoneticPr fontId="1" type="Hiragana"/>
  </si>
  <si>
    <t>館林　Ｉ江</t>
    <rPh sb="0" eb="2">
      <t>たてばやし</t>
    </rPh>
    <rPh sb="4" eb="5">
      <t>え</t>
    </rPh>
    <phoneticPr fontId="1" type="Hiragana"/>
  </si>
  <si>
    <t>藤岡　Ｊ夫</t>
    <rPh sb="0" eb="2">
      <t>ふじおか</t>
    </rPh>
    <rPh sb="4" eb="5">
      <t>おっと</t>
    </rPh>
    <phoneticPr fontId="1" type="Hiragana"/>
  </si>
  <si>
    <t>富岡　Ｋ太</t>
    <rPh sb="0" eb="2">
      <t>とみおか</t>
    </rPh>
    <rPh sb="4" eb="5">
      <t>ふとし</t>
    </rPh>
    <phoneticPr fontId="1" type="Hiragana"/>
  </si>
  <si>
    <t>安中　Ｌ子</t>
    <rPh sb="0" eb="2">
      <t>あんなか</t>
    </rPh>
    <rPh sb="4" eb="5">
      <t>こ</t>
    </rPh>
    <phoneticPr fontId="1" type="Hiragana"/>
  </si>
  <si>
    <t>緑　Ｍ郎</t>
    <rPh sb="0" eb="1">
      <t>みどり</t>
    </rPh>
    <rPh sb="3" eb="4">
      <t>ろう</t>
    </rPh>
    <phoneticPr fontId="1" type="Hiragana"/>
  </si>
  <si>
    <t>榛東　Ｎ枝</t>
    <rPh sb="0" eb="2">
      <t>しんとう</t>
    </rPh>
    <rPh sb="4" eb="5">
      <t>え</t>
    </rPh>
    <phoneticPr fontId="1" type="Hiragana"/>
  </si>
  <si>
    <t>神流　Ｑ男</t>
    <rPh sb="0" eb="2">
      <t>かんな</t>
    </rPh>
    <rPh sb="4" eb="5">
      <t>おとこ</t>
    </rPh>
    <phoneticPr fontId="1" type="Hiragana"/>
  </si>
  <si>
    <t>下仁田　Ｒ志</t>
    <rPh sb="0" eb="3">
      <t>しもにた</t>
    </rPh>
    <rPh sb="5" eb="6">
      <t>こころざし</t>
    </rPh>
    <phoneticPr fontId="1" type="Hiragana"/>
  </si>
  <si>
    <t>南牧　Ｓ江</t>
    <rPh sb="0" eb="2">
      <t>なんもく</t>
    </rPh>
    <rPh sb="4" eb="5">
      <t>え</t>
    </rPh>
    <phoneticPr fontId="1" type="Hiragana"/>
  </si>
  <si>
    <t>甘楽　Ｔ朗</t>
    <rPh sb="0" eb="2">
      <t>かんら</t>
    </rPh>
    <rPh sb="4" eb="5">
      <t>ろう</t>
    </rPh>
    <phoneticPr fontId="1" type="Hiragana"/>
  </si>
  <si>
    <t>中之条　Ｕ子</t>
    <rPh sb="0" eb="3">
      <t>なかのじょう</t>
    </rPh>
    <rPh sb="5" eb="6">
      <t>こ</t>
    </rPh>
    <phoneticPr fontId="1" type="Hiragana"/>
  </si>
  <si>
    <t>長野原　Ｖ未</t>
    <rPh sb="0" eb="3">
      <t>ながのはら</t>
    </rPh>
    <rPh sb="5" eb="6">
      <t>み</t>
    </rPh>
    <phoneticPr fontId="1" type="Hiragana"/>
  </si>
  <si>
    <t>嬬恋　Ｗ美</t>
    <rPh sb="0" eb="2">
      <t>つまごい</t>
    </rPh>
    <rPh sb="4" eb="5">
      <t>び</t>
    </rPh>
    <phoneticPr fontId="1" type="Hiragana"/>
  </si>
  <si>
    <t>※同一日に通いと宿泊を利用した人は「宿泊」を選択してください。</t>
    <rPh sb="1" eb="3">
      <t>どういつ</t>
    </rPh>
    <rPh sb="3" eb="4">
      <t>び</t>
    </rPh>
    <rPh sb="5" eb="6">
      <t>かよ</t>
    </rPh>
    <rPh sb="8" eb="10">
      <t>しゅくはく</t>
    </rPh>
    <rPh sb="11" eb="13">
      <t>りよう</t>
    </rPh>
    <rPh sb="15" eb="16">
      <t>ひと</t>
    </rPh>
    <rPh sb="18" eb="20">
      <t>しゅくはく</t>
    </rPh>
    <rPh sb="22" eb="24">
      <t>せんたく</t>
    </rPh>
    <phoneticPr fontId="1" type="Hiragana"/>
  </si>
  <si>
    <t>小規模多機能ホームかいご</t>
    <rPh sb="0" eb="3">
      <t>しょうきぼ</t>
    </rPh>
    <rPh sb="3" eb="6">
      <t>たきのう</t>
    </rPh>
    <phoneticPr fontId="1" type="Hiragana"/>
  </si>
  <si>
    <t>通い</t>
  </si>
  <si>
    <t>(金)</t>
    <rPh sb="1" eb="2">
      <t>きん</t>
    </rPh>
    <phoneticPr fontId="1" type="Hiragana"/>
  </si>
  <si>
    <t>(土)</t>
    <rPh sb="1" eb="2">
      <t>ど</t>
    </rPh>
    <phoneticPr fontId="1" type="Hiragana"/>
  </si>
  <si>
    <t>(日)</t>
    <rPh sb="1" eb="2">
      <t>にち</t>
    </rPh>
    <phoneticPr fontId="1" type="Hiragana"/>
  </si>
  <si>
    <t>(月)</t>
    <rPh sb="1" eb="2">
      <t>げつ</t>
    </rPh>
    <phoneticPr fontId="1" type="Hiragana"/>
  </si>
  <si>
    <t>(火)</t>
    <rPh sb="1" eb="2">
      <t>か</t>
    </rPh>
    <phoneticPr fontId="1" type="Hiragana"/>
  </si>
  <si>
    <t>(水)</t>
    <rPh sb="1" eb="2">
      <t>すい</t>
    </rPh>
    <phoneticPr fontId="1" type="Hiragana"/>
  </si>
  <si>
    <t>(木)</t>
    <rPh sb="1" eb="2">
      <t>もく</t>
    </rPh>
    <phoneticPr fontId="1" type="Hiragana"/>
  </si>
  <si>
    <t>令和７年９月分利用者実績一覧表（小規模多機能型居宅介護事業所用）</t>
    <rPh sb="16" eb="27">
      <t>しょうきぼたきのうがたきょたくかいご</t>
    </rPh>
    <rPh sb="27" eb="30">
      <t>じぎょうしょ</t>
    </rPh>
    <rPh sb="30" eb="31">
      <t>よう</t>
    </rPh>
    <phoneticPr fontId="1" type="Hiragana"/>
  </si>
  <si>
    <t>通い利用者数(ｳ)</t>
    <rPh sb="0" eb="1">
      <t>かよ</t>
    </rPh>
    <rPh sb="2" eb="5">
      <t>りようしゃ</t>
    </rPh>
    <rPh sb="5" eb="6">
      <t>すう</t>
    </rPh>
    <phoneticPr fontId="1" type="Hiragana"/>
  </si>
  <si>
    <t>宿泊利用者数(ｴ)</t>
    <rPh sb="0" eb="2">
      <t>しゅくはく</t>
    </rPh>
    <rPh sb="2" eb="6">
      <t>りようし</t>
    </rPh>
    <phoneticPr fontId="1" type="Hiragana"/>
  </si>
  <si>
    <t>(ｳ)</t>
    <phoneticPr fontId="1" type="Hiragana"/>
  </si>
  <si>
    <t>(ｴ)</t>
    <phoneticPr fontId="1" type="Hiragana"/>
  </si>
  <si>
    <t>沼田　Ａ子</t>
    <rPh sb="0" eb="2">
      <t>ぬまた</t>
    </rPh>
    <rPh sb="4" eb="5">
      <t>こ</t>
    </rPh>
    <phoneticPr fontId="1" type="Hiragana"/>
  </si>
  <si>
    <t>渋川　Ｈ美</t>
    <rPh sb="0" eb="2">
      <t>しぶかわ</t>
    </rPh>
    <rPh sb="4" eb="5">
      <t>び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</si>
</sst>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0&quot;円&quot;"/>
    <numFmt numFmtId="178" formatCode="0&quot;日&quot;"/>
  </numFmts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b/>
      <sz val="11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b/>
      <sz val="11"/>
      <color rgb="FFFF0000"/>
      <name val="ＭＳ ゴシック"/>
      <family val="3"/>
    </font>
    <font>
      <sz val="9"/>
      <color theme="1"/>
      <name val="HG丸ｺﾞｼｯｸM-PRO"/>
      <family val="3"/>
    </font>
    <font>
      <sz val="6"/>
      <name val="游ゴシック"/>
      <family val="3"/>
      <charset val="128"/>
      <scheme val="minor"/>
    </font>
    <font>
      <sz val="11"/>
      <color rgb="FFFF0000"/>
      <name val="ＭＳ 明朝"/>
      <family val="1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9EDBB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178" fontId="2" fillId="0" borderId="24" xfId="0" applyNumberFormat="1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29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178" fontId="2" fillId="0" borderId="34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0" borderId="38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49" xfId="0" applyNumberFormat="1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0" borderId="54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9" fillId="2" borderId="26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9" fillId="2" borderId="18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7" fontId="5" fillId="3" borderId="45" xfId="0" applyNumberFormat="1" applyFont="1" applyFill="1" applyBorder="1" applyAlignment="1">
      <alignment horizontal="right" vertical="center"/>
    </xf>
    <xf numFmtId="0" fontId="5" fillId="3" borderId="47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46" xfId="0" applyFont="1" applyFill="1" applyBorder="1" applyAlignment="1">
      <alignment horizontal="right" vertical="center"/>
    </xf>
    <xf numFmtId="0" fontId="5" fillId="3" borderId="48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7" fontId="2" fillId="0" borderId="40" xfId="1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7" fontId="2" fillId="0" borderId="41" xfId="1" applyNumberFormat="1" applyFont="1" applyBorder="1" applyAlignment="1">
      <alignment horizontal="right" vertical="center"/>
    </xf>
    <xf numFmtId="177" fontId="2" fillId="0" borderId="44" xfId="0" applyNumberFormat="1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6350</xdr:rowOff>
    </xdr:from>
    <xdr:to>
      <xdr:col>2</xdr:col>
      <xdr:colOff>0</xdr:colOff>
      <xdr:row>6</xdr:row>
      <xdr:rowOff>170815</xdr:rowOff>
    </xdr:to>
    <xdr:sp macro="" textlink="">
      <xdr:nvSpPr>
        <xdr:cNvPr id="2" name="直線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0" y="753110"/>
          <a:ext cx="1524000" cy="332105"/>
        </a:xfrm>
        <a:prstGeom prst="line">
          <a:avLst/>
        </a:prstGeom>
        <a:ln w="6350" cmpd="sng"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11</xdr:col>
      <xdr:colOff>188595</xdr:colOff>
      <xdr:row>48</xdr:row>
      <xdr:rowOff>15240</xdr:rowOff>
    </xdr:from>
    <xdr:to>
      <xdr:col>11</xdr:col>
      <xdr:colOff>303530</xdr:colOff>
      <xdr:row>49</xdr:row>
      <xdr:rowOff>151765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0845" y="8713470"/>
          <a:ext cx="114935" cy="3270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6350</xdr:rowOff>
    </xdr:from>
    <xdr:to>
      <xdr:col>2</xdr:col>
      <xdr:colOff>0</xdr:colOff>
      <xdr:row>6</xdr:row>
      <xdr:rowOff>170815</xdr:rowOff>
    </xdr:to>
    <xdr:sp macro="" textlink="">
      <xdr:nvSpPr>
        <xdr:cNvPr id="2" name="直線 3">
          <a:extLst>
            <a:ext uri="{FF2B5EF4-FFF2-40B4-BE49-F238E27FC236}">
              <a16:creationId xmlns:a16="http://schemas.microsoft.com/office/drawing/2014/main" id="{7F80200E-81F7-4F10-832D-21E964CB3923}"/>
            </a:ext>
          </a:extLst>
        </xdr:cNvPr>
        <xdr:cNvSpPr/>
      </xdr:nvSpPr>
      <xdr:spPr>
        <a:xfrm>
          <a:off x="6350" y="749300"/>
          <a:ext cx="1517650" cy="335915"/>
        </a:xfrm>
        <a:prstGeom prst="line">
          <a:avLst/>
        </a:prstGeom>
        <a:ln w="6350" cmpd="sng"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11</xdr:col>
      <xdr:colOff>188595</xdr:colOff>
      <xdr:row>42</xdr:row>
      <xdr:rowOff>15240</xdr:rowOff>
    </xdr:from>
    <xdr:to>
      <xdr:col>11</xdr:col>
      <xdr:colOff>303530</xdr:colOff>
      <xdr:row>43</xdr:row>
      <xdr:rowOff>151765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2D71B745-A483-43A0-AC04-6EE346E17FBC}"/>
            </a:ext>
          </a:extLst>
        </xdr:cNvPr>
        <xdr:cNvSpPr/>
      </xdr:nvSpPr>
      <xdr:spPr>
        <a:xfrm>
          <a:off x="5484495" y="8721090"/>
          <a:ext cx="114935" cy="3270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11</xdr:col>
      <xdr:colOff>358588</xdr:colOff>
      <xdr:row>0</xdr:row>
      <xdr:rowOff>145676</xdr:rowOff>
    </xdr:from>
    <xdr:to>
      <xdr:col>16</xdr:col>
      <xdr:colOff>91253</xdr:colOff>
      <xdr:row>3</xdr:row>
      <xdr:rowOff>70111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190CF20D-DF2D-4EAB-AE92-D2384EA78D69}"/>
            </a:ext>
          </a:extLst>
        </xdr:cNvPr>
        <xdr:cNvSpPr/>
      </xdr:nvSpPr>
      <xdr:spPr>
        <a:xfrm>
          <a:off x="5625353" y="145676"/>
          <a:ext cx="1805753" cy="406288"/>
        </a:xfrm>
        <a:prstGeom prst="roundRect">
          <a:avLst/>
        </a:prstGeom>
        <a:solidFill>
          <a:srgbClr val="FFE69A"/>
        </a:solidFill>
        <a:ln w="381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AR Pゴシック体S"/>
              <a:ea typeface="AR Pゴシック体S"/>
            </a:rPr>
            <a:t>《入力例》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0D7F0"/>
    <pageSetUpPr fitToPage="1"/>
  </sheetPr>
  <dimension ref="A1:AH50"/>
  <sheetViews>
    <sheetView tabSelected="1" zoomScale="85" zoomScaleNormal="85" workbookViewId="0">
      <pane ySplit="7" topLeftCell="A8" activePane="bottomLeft" state="frozen"/>
      <selection pane="bottomLeft" activeCell="AG45" sqref="AG45"/>
    </sheetView>
  </sheetViews>
  <sheetFormatPr defaultColWidth="8.75" defaultRowHeight="13.5" x14ac:dyDescent="0.4"/>
  <cols>
    <col min="1" max="1" width="3.75" style="1" customWidth="1"/>
    <col min="2" max="2" width="16.25" style="1" customWidth="1"/>
    <col min="3" max="33" width="5.5" style="1" customWidth="1"/>
    <col min="34" max="34" width="4" style="1" customWidth="1"/>
    <col min="35" max="16384" width="8.75" style="1"/>
  </cols>
  <sheetData>
    <row r="1" spans="1:34" x14ac:dyDescent="0.4">
      <c r="A1" s="2" t="s">
        <v>49</v>
      </c>
      <c r="AF1" s="36"/>
      <c r="AG1" s="49"/>
      <c r="AH1" s="49" t="s">
        <v>21</v>
      </c>
    </row>
    <row r="2" spans="1:34" ht="7.15" customHeight="1" thickBot="1" x14ac:dyDescent="0.45"/>
    <row r="3" spans="1:34" ht="18" customHeight="1" thickBot="1" x14ac:dyDescent="0.45">
      <c r="A3" s="61" t="s">
        <v>0</v>
      </c>
      <c r="B3" s="62"/>
      <c r="C3" s="63"/>
      <c r="D3" s="63"/>
      <c r="E3" s="63"/>
      <c r="F3" s="63"/>
      <c r="G3" s="63"/>
      <c r="H3" s="63"/>
      <c r="I3" s="63"/>
      <c r="J3" s="63"/>
      <c r="K3" s="64"/>
      <c r="AF3" s="36" t="s">
        <v>19</v>
      </c>
    </row>
    <row r="4" spans="1:34" x14ac:dyDescent="0.4">
      <c r="AF4" s="37" t="s">
        <v>11</v>
      </c>
    </row>
    <row r="5" spans="1:34" ht="7.15" customHeight="1" thickBot="1" x14ac:dyDescent="0.45">
      <c r="AF5" s="38"/>
    </row>
    <row r="6" spans="1:34" x14ac:dyDescent="0.4">
      <c r="A6" s="65" t="s">
        <v>14</v>
      </c>
      <c r="B6" s="66"/>
      <c r="C6" s="15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39">
        <v>30</v>
      </c>
    </row>
    <row r="7" spans="1:34" ht="14.25" thickBot="1" x14ac:dyDescent="0.45">
      <c r="A7" s="67" t="s">
        <v>4</v>
      </c>
      <c r="B7" s="68"/>
      <c r="C7" s="16" t="s">
        <v>45</v>
      </c>
      <c r="D7" s="27" t="s">
        <v>46</v>
      </c>
      <c r="E7" s="27" t="s">
        <v>47</v>
      </c>
      <c r="F7" s="27" t="s">
        <v>48</v>
      </c>
      <c r="G7" s="27" t="s">
        <v>42</v>
      </c>
      <c r="H7" s="27" t="s">
        <v>43</v>
      </c>
      <c r="I7" s="27" t="s">
        <v>44</v>
      </c>
      <c r="J7" s="27" t="s">
        <v>45</v>
      </c>
      <c r="K7" s="27" t="s">
        <v>46</v>
      </c>
      <c r="L7" s="27" t="s">
        <v>47</v>
      </c>
      <c r="M7" s="27" t="s">
        <v>48</v>
      </c>
      <c r="N7" s="27" t="s">
        <v>42</v>
      </c>
      <c r="O7" s="27" t="s">
        <v>43</v>
      </c>
      <c r="P7" s="27" t="s">
        <v>44</v>
      </c>
      <c r="Q7" s="27" t="s">
        <v>45</v>
      </c>
      <c r="R7" s="27" t="s">
        <v>46</v>
      </c>
      <c r="S7" s="27" t="s">
        <v>47</v>
      </c>
      <c r="T7" s="27" t="s">
        <v>48</v>
      </c>
      <c r="U7" s="27" t="s">
        <v>42</v>
      </c>
      <c r="V7" s="27" t="s">
        <v>43</v>
      </c>
      <c r="W7" s="27" t="s">
        <v>44</v>
      </c>
      <c r="X7" s="27" t="s">
        <v>45</v>
      </c>
      <c r="Y7" s="27" t="s">
        <v>46</v>
      </c>
      <c r="Z7" s="27" t="s">
        <v>47</v>
      </c>
      <c r="AA7" s="27" t="s">
        <v>48</v>
      </c>
      <c r="AB7" s="27" t="s">
        <v>42</v>
      </c>
      <c r="AC7" s="27" t="s">
        <v>43</v>
      </c>
      <c r="AD7" s="27" t="s">
        <v>44</v>
      </c>
      <c r="AE7" s="27" t="s">
        <v>45</v>
      </c>
      <c r="AF7" s="40" t="s">
        <v>46</v>
      </c>
    </row>
    <row r="8" spans="1:34" ht="15" customHeight="1" x14ac:dyDescent="0.4">
      <c r="A8" s="3">
        <v>1</v>
      </c>
      <c r="B8" s="7"/>
      <c r="C8" s="1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41"/>
    </row>
    <row r="9" spans="1:34" ht="15" customHeight="1" x14ac:dyDescent="0.4">
      <c r="A9" s="4">
        <v>2</v>
      </c>
      <c r="B9" s="8"/>
      <c r="C9" s="1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42"/>
    </row>
    <row r="10" spans="1:34" ht="15" customHeight="1" x14ac:dyDescent="0.4">
      <c r="A10" s="4">
        <v>3</v>
      </c>
      <c r="B10" s="8"/>
      <c r="C10" s="1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42"/>
    </row>
    <row r="11" spans="1:34" ht="15" customHeight="1" x14ac:dyDescent="0.4">
      <c r="A11" s="4">
        <v>4</v>
      </c>
      <c r="B11" s="8"/>
      <c r="C11" s="1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42"/>
    </row>
    <row r="12" spans="1:34" ht="15" customHeight="1" x14ac:dyDescent="0.4">
      <c r="A12" s="4">
        <v>5</v>
      </c>
      <c r="B12" s="8"/>
      <c r="C12" s="1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42"/>
    </row>
    <row r="13" spans="1:34" ht="15" customHeight="1" x14ac:dyDescent="0.4">
      <c r="A13" s="4">
        <v>6</v>
      </c>
      <c r="B13" s="8"/>
      <c r="C13" s="1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42"/>
    </row>
    <row r="14" spans="1:34" ht="15" customHeight="1" x14ac:dyDescent="0.4">
      <c r="A14" s="4">
        <v>7</v>
      </c>
      <c r="B14" s="8"/>
      <c r="C14" s="1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42"/>
    </row>
    <row r="15" spans="1:34" ht="15" customHeight="1" x14ac:dyDescent="0.4">
      <c r="A15" s="4">
        <v>8</v>
      </c>
      <c r="B15" s="8"/>
      <c r="C15" s="1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42"/>
    </row>
    <row r="16" spans="1:34" ht="15" customHeight="1" x14ac:dyDescent="0.4">
      <c r="A16" s="4">
        <v>9</v>
      </c>
      <c r="B16" s="8"/>
      <c r="C16" s="1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42"/>
    </row>
    <row r="17" spans="1:32" ht="15" customHeight="1" x14ac:dyDescent="0.4">
      <c r="A17" s="4">
        <v>10</v>
      </c>
      <c r="B17" s="8"/>
      <c r="C17" s="1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2"/>
    </row>
    <row r="18" spans="1:32" ht="15" customHeight="1" x14ac:dyDescent="0.4">
      <c r="A18" s="4">
        <v>11</v>
      </c>
      <c r="B18" s="8"/>
      <c r="C18" s="1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42"/>
    </row>
    <row r="19" spans="1:32" ht="15" customHeight="1" x14ac:dyDescent="0.4">
      <c r="A19" s="4">
        <v>12</v>
      </c>
      <c r="B19" s="8"/>
      <c r="C19" s="1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42"/>
    </row>
    <row r="20" spans="1:32" ht="15" customHeight="1" x14ac:dyDescent="0.4">
      <c r="A20" s="4">
        <v>13</v>
      </c>
      <c r="B20" s="8"/>
      <c r="C20" s="1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2"/>
    </row>
    <row r="21" spans="1:32" ht="15" customHeight="1" x14ac:dyDescent="0.4">
      <c r="A21" s="4">
        <v>14</v>
      </c>
      <c r="B21" s="8"/>
      <c r="C21" s="1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42"/>
    </row>
    <row r="22" spans="1:32" ht="15" customHeight="1" x14ac:dyDescent="0.4">
      <c r="A22" s="4">
        <v>15</v>
      </c>
      <c r="B22" s="8"/>
      <c r="C22" s="1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42"/>
    </row>
    <row r="23" spans="1:32" ht="15" customHeight="1" x14ac:dyDescent="0.4">
      <c r="A23" s="4">
        <v>16</v>
      </c>
      <c r="B23" s="8"/>
      <c r="C23" s="1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2"/>
    </row>
    <row r="24" spans="1:32" ht="15" customHeight="1" x14ac:dyDescent="0.4">
      <c r="A24" s="4">
        <v>17</v>
      </c>
      <c r="B24" s="8"/>
      <c r="C24" s="1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42"/>
    </row>
    <row r="25" spans="1:32" ht="15" customHeight="1" x14ac:dyDescent="0.4">
      <c r="A25" s="4">
        <v>18</v>
      </c>
      <c r="B25" s="8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42"/>
    </row>
    <row r="26" spans="1:32" ht="15" customHeight="1" x14ac:dyDescent="0.4">
      <c r="A26" s="4">
        <v>19</v>
      </c>
      <c r="B26" s="8"/>
      <c r="C26" s="1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2"/>
    </row>
    <row r="27" spans="1:32" ht="15" customHeight="1" x14ac:dyDescent="0.4">
      <c r="A27" s="4">
        <v>20</v>
      </c>
      <c r="B27" s="8"/>
      <c r="C27" s="1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2"/>
    </row>
    <row r="28" spans="1:32" ht="15" customHeight="1" x14ac:dyDescent="0.4">
      <c r="A28" s="4">
        <v>21</v>
      </c>
      <c r="B28" s="8"/>
      <c r="C28" s="1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2"/>
    </row>
    <row r="29" spans="1:32" ht="15" customHeight="1" x14ac:dyDescent="0.4">
      <c r="A29" s="4">
        <v>22</v>
      </c>
      <c r="B29" s="8"/>
      <c r="C29" s="1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42"/>
    </row>
    <row r="30" spans="1:32" ht="15" customHeight="1" x14ac:dyDescent="0.4">
      <c r="A30" s="4">
        <v>23</v>
      </c>
      <c r="B30" s="8"/>
      <c r="C30" s="1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42"/>
    </row>
    <row r="31" spans="1:32" ht="15" customHeight="1" x14ac:dyDescent="0.4">
      <c r="A31" s="4">
        <v>24</v>
      </c>
      <c r="B31" s="8"/>
      <c r="C31" s="1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2"/>
    </row>
    <row r="32" spans="1:32" ht="15" customHeight="1" x14ac:dyDescent="0.4">
      <c r="A32" s="4">
        <v>25</v>
      </c>
      <c r="B32" s="8"/>
      <c r="C32" s="1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2"/>
    </row>
    <row r="33" spans="1:34" ht="15" customHeight="1" x14ac:dyDescent="0.4">
      <c r="A33" s="4">
        <v>26</v>
      </c>
      <c r="B33" s="8"/>
      <c r="C33" s="1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2"/>
    </row>
    <row r="34" spans="1:34" ht="15" customHeight="1" x14ac:dyDescent="0.4">
      <c r="A34" s="4">
        <v>27</v>
      </c>
      <c r="B34" s="8"/>
      <c r="C34" s="1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2"/>
    </row>
    <row r="35" spans="1:34" ht="15" customHeight="1" x14ac:dyDescent="0.4">
      <c r="A35" s="4">
        <v>28</v>
      </c>
      <c r="B35" s="8"/>
      <c r="C35" s="1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2"/>
    </row>
    <row r="36" spans="1:34" ht="15" customHeight="1" thickBot="1" x14ac:dyDescent="0.45">
      <c r="A36" s="5">
        <v>29</v>
      </c>
      <c r="B36" s="9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43"/>
    </row>
    <row r="37" spans="1:34" ht="15" customHeight="1" thickTop="1" x14ac:dyDescent="0.4">
      <c r="A37" s="69" t="s">
        <v>7</v>
      </c>
      <c r="B37" s="70"/>
      <c r="C37" s="20">
        <f t="shared" ref="C37:AF37" si="0">COUNTIF(C8:C36,"通い")</f>
        <v>0</v>
      </c>
      <c r="D37" s="31">
        <f t="shared" si="0"/>
        <v>0</v>
      </c>
      <c r="E37" s="31">
        <f t="shared" si="0"/>
        <v>0</v>
      </c>
      <c r="F37" s="31">
        <f t="shared" si="0"/>
        <v>0</v>
      </c>
      <c r="G37" s="31">
        <f t="shared" si="0"/>
        <v>0</v>
      </c>
      <c r="H37" s="31">
        <f t="shared" si="0"/>
        <v>0</v>
      </c>
      <c r="I37" s="31">
        <f t="shared" si="0"/>
        <v>0</v>
      </c>
      <c r="J37" s="31">
        <f t="shared" si="0"/>
        <v>0</v>
      </c>
      <c r="K37" s="31">
        <f t="shared" si="0"/>
        <v>0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31">
        <f t="shared" si="0"/>
        <v>0</v>
      </c>
      <c r="Q37" s="31">
        <f t="shared" si="0"/>
        <v>0</v>
      </c>
      <c r="R37" s="31">
        <f t="shared" si="0"/>
        <v>0</v>
      </c>
      <c r="S37" s="31">
        <f t="shared" si="0"/>
        <v>0</v>
      </c>
      <c r="T37" s="31">
        <f t="shared" si="0"/>
        <v>0</v>
      </c>
      <c r="U37" s="31">
        <f t="shared" si="0"/>
        <v>0</v>
      </c>
      <c r="V37" s="31">
        <f t="shared" si="0"/>
        <v>0</v>
      </c>
      <c r="W37" s="31">
        <f t="shared" si="0"/>
        <v>0</v>
      </c>
      <c r="X37" s="31">
        <f t="shared" si="0"/>
        <v>0</v>
      </c>
      <c r="Y37" s="31">
        <f t="shared" si="0"/>
        <v>0</v>
      </c>
      <c r="Z37" s="31">
        <f t="shared" si="0"/>
        <v>0</v>
      </c>
      <c r="AA37" s="31">
        <f t="shared" si="0"/>
        <v>0</v>
      </c>
      <c r="AB37" s="31">
        <f t="shared" si="0"/>
        <v>0</v>
      </c>
      <c r="AC37" s="31">
        <f t="shared" si="0"/>
        <v>0</v>
      </c>
      <c r="AD37" s="31">
        <f t="shared" si="0"/>
        <v>0</v>
      </c>
      <c r="AE37" s="31">
        <f t="shared" si="0"/>
        <v>0</v>
      </c>
      <c r="AF37" s="44">
        <f t="shared" si="0"/>
        <v>0</v>
      </c>
    </row>
    <row r="38" spans="1:34" ht="15" customHeight="1" x14ac:dyDescent="0.4">
      <c r="A38" s="71" t="s">
        <v>10</v>
      </c>
      <c r="B38" s="72"/>
      <c r="C38" s="21">
        <f t="shared" ref="C38:AF38" si="1">COUNTIF(C8:C36,"宿泊")</f>
        <v>0</v>
      </c>
      <c r="D38" s="32">
        <f t="shared" si="1"/>
        <v>0</v>
      </c>
      <c r="E38" s="32">
        <f t="shared" si="1"/>
        <v>0</v>
      </c>
      <c r="F38" s="32">
        <f t="shared" si="1"/>
        <v>0</v>
      </c>
      <c r="G38" s="32">
        <f t="shared" si="1"/>
        <v>0</v>
      </c>
      <c r="H38" s="32">
        <f t="shared" si="1"/>
        <v>0</v>
      </c>
      <c r="I38" s="32">
        <f t="shared" si="1"/>
        <v>0</v>
      </c>
      <c r="J38" s="32">
        <f t="shared" si="1"/>
        <v>0</v>
      </c>
      <c r="K38" s="32">
        <f t="shared" si="1"/>
        <v>0</v>
      </c>
      <c r="L38" s="32">
        <f t="shared" si="1"/>
        <v>0</v>
      </c>
      <c r="M38" s="32">
        <f t="shared" si="1"/>
        <v>0</v>
      </c>
      <c r="N38" s="32">
        <f t="shared" si="1"/>
        <v>0</v>
      </c>
      <c r="O38" s="32">
        <f t="shared" si="1"/>
        <v>0</v>
      </c>
      <c r="P38" s="32">
        <f t="shared" si="1"/>
        <v>0</v>
      </c>
      <c r="Q38" s="32">
        <f t="shared" si="1"/>
        <v>0</v>
      </c>
      <c r="R38" s="32">
        <f t="shared" si="1"/>
        <v>0</v>
      </c>
      <c r="S38" s="32">
        <f t="shared" si="1"/>
        <v>0</v>
      </c>
      <c r="T38" s="32">
        <f t="shared" si="1"/>
        <v>0</v>
      </c>
      <c r="U38" s="32">
        <f t="shared" si="1"/>
        <v>0</v>
      </c>
      <c r="V38" s="32">
        <f t="shared" si="1"/>
        <v>0</v>
      </c>
      <c r="W38" s="32">
        <f t="shared" si="1"/>
        <v>0</v>
      </c>
      <c r="X38" s="32">
        <f t="shared" si="1"/>
        <v>0</v>
      </c>
      <c r="Y38" s="32">
        <f t="shared" si="1"/>
        <v>0</v>
      </c>
      <c r="Z38" s="32">
        <f t="shared" si="1"/>
        <v>0</v>
      </c>
      <c r="AA38" s="32">
        <f t="shared" si="1"/>
        <v>0</v>
      </c>
      <c r="AB38" s="32">
        <f t="shared" si="1"/>
        <v>0</v>
      </c>
      <c r="AC38" s="32">
        <f t="shared" si="1"/>
        <v>0</v>
      </c>
      <c r="AD38" s="32">
        <f t="shared" si="1"/>
        <v>0</v>
      </c>
      <c r="AE38" s="32">
        <f t="shared" si="1"/>
        <v>0</v>
      </c>
      <c r="AF38" s="45">
        <f t="shared" si="1"/>
        <v>0</v>
      </c>
    </row>
    <row r="39" spans="1:34" ht="15" customHeight="1" thickBot="1" x14ac:dyDescent="0.45">
      <c r="A39" s="73" t="s">
        <v>2</v>
      </c>
      <c r="B39" s="74"/>
      <c r="C39" s="22">
        <f t="shared" ref="C39:AF39" si="2">SUM(C37:C38)</f>
        <v>0</v>
      </c>
      <c r="D39" s="25">
        <f t="shared" si="2"/>
        <v>0</v>
      </c>
      <c r="E39" s="25">
        <f t="shared" si="2"/>
        <v>0</v>
      </c>
      <c r="F39" s="25">
        <f t="shared" si="2"/>
        <v>0</v>
      </c>
      <c r="G39" s="25">
        <f t="shared" si="2"/>
        <v>0</v>
      </c>
      <c r="H39" s="25">
        <f t="shared" si="2"/>
        <v>0</v>
      </c>
      <c r="I39" s="25">
        <f t="shared" si="2"/>
        <v>0</v>
      </c>
      <c r="J39" s="25">
        <f t="shared" si="2"/>
        <v>0</v>
      </c>
      <c r="K39" s="25">
        <f t="shared" si="2"/>
        <v>0</v>
      </c>
      <c r="L39" s="25">
        <f t="shared" si="2"/>
        <v>0</v>
      </c>
      <c r="M39" s="25">
        <f t="shared" si="2"/>
        <v>0</v>
      </c>
      <c r="N39" s="25">
        <f t="shared" si="2"/>
        <v>0</v>
      </c>
      <c r="O39" s="25">
        <f t="shared" si="2"/>
        <v>0</v>
      </c>
      <c r="P39" s="25">
        <f t="shared" si="2"/>
        <v>0</v>
      </c>
      <c r="Q39" s="25">
        <f t="shared" si="2"/>
        <v>0</v>
      </c>
      <c r="R39" s="25">
        <f t="shared" si="2"/>
        <v>0</v>
      </c>
      <c r="S39" s="25">
        <f t="shared" si="2"/>
        <v>0</v>
      </c>
      <c r="T39" s="25">
        <f t="shared" si="2"/>
        <v>0</v>
      </c>
      <c r="U39" s="25">
        <f t="shared" si="2"/>
        <v>0</v>
      </c>
      <c r="V39" s="25">
        <f t="shared" si="2"/>
        <v>0</v>
      </c>
      <c r="W39" s="25">
        <f t="shared" si="2"/>
        <v>0</v>
      </c>
      <c r="X39" s="25">
        <f t="shared" si="2"/>
        <v>0</v>
      </c>
      <c r="Y39" s="25">
        <f t="shared" si="2"/>
        <v>0</v>
      </c>
      <c r="Z39" s="25">
        <f t="shared" si="2"/>
        <v>0</v>
      </c>
      <c r="AA39" s="25">
        <f t="shared" si="2"/>
        <v>0</v>
      </c>
      <c r="AB39" s="25">
        <f t="shared" si="2"/>
        <v>0</v>
      </c>
      <c r="AC39" s="25">
        <f t="shared" si="2"/>
        <v>0</v>
      </c>
      <c r="AD39" s="25">
        <f t="shared" si="2"/>
        <v>0</v>
      </c>
      <c r="AE39" s="25">
        <f t="shared" si="2"/>
        <v>0</v>
      </c>
      <c r="AF39" s="46">
        <f t="shared" si="2"/>
        <v>0</v>
      </c>
    </row>
    <row r="40" spans="1:34" x14ac:dyDescent="0.4">
      <c r="A40" s="6"/>
    </row>
    <row r="41" spans="1:34" ht="15" customHeight="1" x14ac:dyDescent="0.4">
      <c r="B41" s="10" t="s">
        <v>1</v>
      </c>
      <c r="C41" s="23"/>
      <c r="D41" s="33" t="s">
        <v>5</v>
      </c>
      <c r="F41" s="75" t="s">
        <v>3</v>
      </c>
      <c r="G41" s="75"/>
      <c r="H41" s="75"/>
      <c r="I41" s="23"/>
      <c r="J41" s="33" t="s">
        <v>5</v>
      </c>
      <c r="L41" s="75" t="s">
        <v>6</v>
      </c>
      <c r="M41" s="75"/>
      <c r="N41" s="75"/>
      <c r="O41" s="23"/>
      <c r="P41" s="33" t="s">
        <v>5</v>
      </c>
      <c r="AF41" s="36" t="s">
        <v>39</v>
      </c>
    </row>
    <row r="43" spans="1:34" ht="15" customHeight="1" thickBot="1" x14ac:dyDescent="0.45">
      <c r="A43" s="1" t="s">
        <v>13</v>
      </c>
    </row>
    <row r="44" spans="1:34" ht="15" customHeight="1" x14ac:dyDescent="0.4">
      <c r="A44" s="76" t="s">
        <v>7</v>
      </c>
      <c r="B44" s="77"/>
      <c r="C44" s="24">
        <f>C37</f>
        <v>0</v>
      </c>
      <c r="D44" s="24">
        <f t="shared" ref="C44:AF45" si="3">D37</f>
        <v>0</v>
      </c>
      <c r="E44" s="24">
        <f t="shared" si="3"/>
        <v>0</v>
      </c>
      <c r="F44" s="24">
        <f t="shared" si="3"/>
        <v>0</v>
      </c>
      <c r="G44" s="24">
        <f t="shared" si="3"/>
        <v>0</v>
      </c>
      <c r="H44" s="24">
        <f t="shared" si="3"/>
        <v>0</v>
      </c>
      <c r="I44" s="24">
        <f t="shared" si="3"/>
        <v>0</v>
      </c>
      <c r="J44" s="24">
        <f t="shared" si="3"/>
        <v>0</v>
      </c>
      <c r="K44" s="24">
        <f t="shared" si="3"/>
        <v>0</v>
      </c>
      <c r="L44" s="24">
        <f t="shared" si="3"/>
        <v>0</v>
      </c>
      <c r="M44" s="24">
        <f t="shared" si="3"/>
        <v>0</v>
      </c>
      <c r="N44" s="24">
        <f t="shared" si="3"/>
        <v>0</v>
      </c>
      <c r="O44" s="24">
        <f t="shared" si="3"/>
        <v>0</v>
      </c>
      <c r="P44" s="24">
        <f t="shared" si="3"/>
        <v>0</v>
      </c>
      <c r="Q44" s="24">
        <f t="shared" si="3"/>
        <v>0</v>
      </c>
      <c r="R44" s="24">
        <f t="shared" si="3"/>
        <v>0</v>
      </c>
      <c r="S44" s="24">
        <f t="shared" si="3"/>
        <v>0</v>
      </c>
      <c r="T44" s="24">
        <f t="shared" si="3"/>
        <v>0</v>
      </c>
      <c r="U44" s="24">
        <f t="shared" si="3"/>
        <v>0</v>
      </c>
      <c r="V44" s="24">
        <f t="shared" si="3"/>
        <v>0</v>
      </c>
      <c r="W44" s="24">
        <f t="shared" si="3"/>
        <v>0</v>
      </c>
      <c r="X44" s="24">
        <f t="shared" si="3"/>
        <v>0</v>
      </c>
      <c r="Y44" s="24">
        <f t="shared" si="3"/>
        <v>0</v>
      </c>
      <c r="Z44" s="24">
        <f t="shared" si="3"/>
        <v>0</v>
      </c>
      <c r="AA44" s="24">
        <f t="shared" si="3"/>
        <v>0</v>
      </c>
      <c r="AB44" s="24">
        <f t="shared" si="3"/>
        <v>0</v>
      </c>
      <c r="AC44" s="24">
        <f t="shared" si="3"/>
        <v>0</v>
      </c>
      <c r="AD44" s="24">
        <f t="shared" si="3"/>
        <v>0</v>
      </c>
      <c r="AE44" s="24">
        <f t="shared" si="3"/>
        <v>0</v>
      </c>
      <c r="AF44" s="47">
        <f t="shared" si="3"/>
        <v>0</v>
      </c>
      <c r="AG44" s="51">
        <f>ROUND(AVERAGE(C44:AF44),0)</f>
        <v>0</v>
      </c>
      <c r="AH44" s="1" t="s">
        <v>52</v>
      </c>
    </row>
    <row r="45" spans="1:34" ht="15" customHeight="1" thickBot="1" x14ac:dyDescent="0.45">
      <c r="A45" s="73" t="s">
        <v>10</v>
      </c>
      <c r="B45" s="86"/>
      <c r="C45" s="25">
        <f t="shared" si="3"/>
        <v>0</v>
      </c>
      <c r="D45" s="25">
        <f t="shared" si="3"/>
        <v>0</v>
      </c>
      <c r="E45" s="25">
        <f t="shared" si="3"/>
        <v>0</v>
      </c>
      <c r="F45" s="25">
        <f t="shared" si="3"/>
        <v>0</v>
      </c>
      <c r="G45" s="25">
        <f t="shared" si="3"/>
        <v>0</v>
      </c>
      <c r="H45" s="25">
        <f t="shared" si="3"/>
        <v>0</v>
      </c>
      <c r="I45" s="25">
        <f t="shared" si="3"/>
        <v>0</v>
      </c>
      <c r="J45" s="25">
        <f t="shared" si="3"/>
        <v>0</v>
      </c>
      <c r="K45" s="25">
        <f t="shared" si="3"/>
        <v>0</v>
      </c>
      <c r="L45" s="25">
        <f t="shared" si="3"/>
        <v>0</v>
      </c>
      <c r="M45" s="25">
        <f t="shared" si="3"/>
        <v>0</v>
      </c>
      <c r="N45" s="25">
        <f t="shared" si="3"/>
        <v>0</v>
      </c>
      <c r="O45" s="25">
        <f t="shared" si="3"/>
        <v>0</v>
      </c>
      <c r="P45" s="25">
        <f t="shared" si="3"/>
        <v>0</v>
      </c>
      <c r="Q45" s="25">
        <f t="shared" si="3"/>
        <v>0</v>
      </c>
      <c r="R45" s="25">
        <f t="shared" si="3"/>
        <v>0</v>
      </c>
      <c r="S45" s="25">
        <f t="shared" si="3"/>
        <v>0</v>
      </c>
      <c r="T45" s="25">
        <f t="shared" si="3"/>
        <v>0</v>
      </c>
      <c r="U45" s="25">
        <f t="shared" si="3"/>
        <v>0</v>
      </c>
      <c r="V45" s="25">
        <f t="shared" si="3"/>
        <v>0</v>
      </c>
      <c r="W45" s="25">
        <f t="shared" si="3"/>
        <v>0</v>
      </c>
      <c r="X45" s="25">
        <f t="shared" si="3"/>
        <v>0</v>
      </c>
      <c r="Y45" s="25">
        <f t="shared" si="3"/>
        <v>0</v>
      </c>
      <c r="Z45" s="25">
        <f t="shared" si="3"/>
        <v>0</v>
      </c>
      <c r="AA45" s="25">
        <f t="shared" si="3"/>
        <v>0</v>
      </c>
      <c r="AB45" s="25">
        <f t="shared" si="3"/>
        <v>0</v>
      </c>
      <c r="AC45" s="25">
        <f t="shared" si="3"/>
        <v>0</v>
      </c>
      <c r="AD45" s="25">
        <f t="shared" si="3"/>
        <v>0</v>
      </c>
      <c r="AE45" s="25">
        <f t="shared" si="3"/>
        <v>0</v>
      </c>
      <c r="AF45" s="48">
        <f t="shared" si="3"/>
        <v>0</v>
      </c>
      <c r="AG45" s="50">
        <f>ROUND(AVERAGE(C45:AF45),0)</f>
        <v>0</v>
      </c>
      <c r="AH45" s="1" t="s">
        <v>53</v>
      </c>
    </row>
    <row r="46" spans="1:34" ht="14.25" thickBot="1" x14ac:dyDescent="0.45"/>
    <row r="47" spans="1:34" ht="15" customHeight="1" thickTop="1" thickBot="1" x14ac:dyDescent="0.45">
      <c r="B47" s="11" t="s">
        <v>16</v>
      </c>
    </row>
    <row r="48" spans="1:34" ht="3.6" customHeight="1" thickTop="1" thickBot="1" x14ac:dyDescent="0.45">
      <c r="B48" s="12"/>
    </row>
    <row r="49" spans="2:16" ht="15" customHeight="1" x14ac:dyDescent="0.4">
      <c r="B49" s="13" t="s">
        <v>50</v>
      </c>
      <c r="C49" s="87">
        <f>AG44</f>
        <v>0</v>
      </c>
      <c r="D49" s="88"/>
      <c r="E49" s="34" t="s">
        <v>17</v>
      </c>
      <c r="F49" s="89">
        <v>2800</v>
      </c>
      <c r="G49" s="89"/>
      <c r="H49" s="34" t="s">
        <v>8</v>
      </c>
      <c r="I49" s="89">
        <f>C49*F49</f>
        <v>0</v>
      </c>
      <c r="J49" s="89"/>
      <c r="K49" s="90"/>
      <c r="M49" s="78" t="s">
        <v>2</v>
      </c>
      <c r="N49" s="80">
        <f>I49+I50</f>
        <v>0</v>
      </c>
      <c r="O49" s="81"/>
      <c r="P49" s="82"/>
    </row>
    <row r="50" spans="2:16" ht="15" customHeight="1" thickBot="1" x14ac:dyDescent="0.45">
      <c r="B50" s="14" t="s">
        <v>51</v>
      </c>
      <c r="C50" s="91">
        <f>AG45</f>
        <v>0</v>
      </c>
      <c r="D50" s="92"/>
      <c r="E50" s="35" t="s">
        <v>17</v>
      </c>
      <c r="F50" s="93">
        <v>8400</v>
      </c>
      <c r="G50" s="93"/>
      <c r="H50" s="35" t="s">
        <v>8</v>
      </c>
      <c r="I50" s="93">
        <f>C50*F50</f>
        <v>0</v>
      </c>
      <c r="J50" s="93"/>
      <c r="K50" s="94"/>
      <c r="M50" s="79"/>
      <c r="N50" s="83"/>
      <c r="O50" s="84"/>
      <c r="P50" s="85"/>
    </row>
  </sheetData>
  <mergeCells count="19">
    <mergeCell ref="M49:M50"/>
    <mergeCell ref="N49:P50"/>
    <mergeCell ref="A45:B45"/>
    <mergeCell ref="C49:D49"/>
    <mergeCell ref="F49:G49"/>
    <mergeCell ref="I49:K49"/>
    <mergeCell ref="C50:D50"/>
    <mergeCell ref="F50:G50"/>
    <mergeCell ref="I50:K50"/>
    <mergeCell ref="A38:B38"/>
    <mergeCell ref="A39:B39"/>
    <mergeCell ref="F41:H41"/>
    <mergeCell ref="L41:N41"/>
    <mergeCell ref="A44:B44"/>
    <mergeCell ref="A3:B3"/>
    <mergeCell ref="C3:K3"/>
    <mergeCell ref="A6:B6"/>
    <mergeCell ref="A7:B7"/>
    <mergeCell ref="A37:B37"/>
  </mergeCells>
  <phoneticPr fontId="1" type="Hiragana"/>
  <dataValidations count="1">
    <dataValidation type="list" allowBlank="1" showInputMessage="1" showErrorMessage="1" sqref="C8:AF36" xr:uid="{00000000-0002-0000-0000-000000000000}">
      <formula1>"通い,宿泊"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5ECE-E5C1-4487-A0EE-0FE8EB477B09}">
  <sheetPr>
    <pageSetUpPr fitToPage="1"/>
  </sheetPr>
  <dimension ref="A1:AH44"/>
  <sheetViews>
    <sheetView zoomScale="85" zoomScaleNormal="85" workbookViewId="0">
      <pane ySplit="7" topLeftCell="A8" activePane="bottomLeft" state="frozen"/>
      <selection pane="bottomLeft" activeCell="T3" sqref="T3"/>
    </sheetView>
  </sheetViews>
  <sheetFormatPr defaultColWidth="8.75" defaultRowHeight="13.5" x14ac:dyDescent="0.4"/>
  <cols>
    <col min="1" max="1" width="3.75" style="1" customWidth="1"/>
    <col min="2" max="2" width="16.25" style="1" customWidth="1"/>
    <col min="3" max="33" width="5.5" style="1" customWidth="1"/>
    <col min="34" max="34" width="4" style="1" customWidth="1"/>
    <col min="35" max="16384" width="8.75" style="1"/>
  </cols>
  <sheetData>
    <row r="1" spans="1:34" x14ac:dyDescent="0.4">
      <c r="A1" s="2" t="s">
        <v>49</v>
      </c>
      <c r="AF1" s="36"/>
      <c r="AG1" s="49"/>
      <c r="AH1" s="49" t="s">
        <v>21</v>
      </c>
    </row>
    <row r="2" spans="1:34" ht="7.15" customHeight="1" thickBot="1" x14ac:dyDescent="0.45"/>
    <row r="3" spans="1:34" ht="18" customHeight="1" thickBot="1" x14ac:dyDescent="0.45">
      <c r="A3" s="61" t="s">
        <v>0</v>
      </c>
      <c r="B3" s="62"/>
      <c r="C3" s="95" t="s">
        <v>40</v>
      </c>
      <c r="D3" s="96"/>
      <c r="E3" s="96"/>
      <c r="F3" s="96"/>
      <c r="G3" s="96"/>
      <c r="H3" s="96"/>
      <c r="I3" s="96"/>
      <c r="J3" s="96"/>
      <c r="K3" s="97"/>
      <c r="AF3" s="36" t="s">
        <v>19</v>
      </c>
    </row>
    <row r="4" spans="1:34" x14ac:dyDescent="0.4">
      <c r="AF4" s="37" t="s">
        <v>11</v>
      </c>
    </row>
    <row r="5" spans="1:34" ht="7.15" customHeight="1" thickBot="1" x14ac:dyDescent="0.45">
      <c r="AF5" s="38"/>
    </row>
    <row r="6" spans="1:34" x14ac:dyDescent="0.4">
      <c r="A6" s="65" t="s">
        <v>14</v>
      </c>
      <c r="B6" s="66"/>
      <c r="C6" s="15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39">
        <v>30</v>
      </c>
    </row>
    <row r="7" spans="1:34" ht="14.25" thickBot="1" x14ac:dyDescent="0.45">
      <c r="A7" s="67" t="s">
        <v>4</v>
      </c>
      <c r="B7" s="68"/>
      <c r="C7" s="16" t="s">
        <v>45</v>
      </c>
      <c r="D7" s="27" t="s">
        <v>46</v>
      </c>
      <c r="E7" s="27" t="s">
        <v>47</v>
      </c>
      <c r="F7" s="27" t="s">
        <v>48</v>
      </c>
      <c r="G7" s="27" t="s">
        <v>42</v>
      </c>
      <c r="H7" s="27" t="s">
        <v>43</v>
      </c>
      <c r="I7" s="27" t="s">
        <v>44</v>
      </c>
      <c r="J7" s="27" t="s">
        <v>45</v>
      </c>
      <c r="K7" s="27" t="s">
        <v>46</v>
      </c>
      <c r="L7" s="27" t="s">
        <v>47</v>
      </c>
      <c r="M7" s="27" t="s">
        <v>48</v>
      </c>
      <c r="N7" s="27" t="s">
        <v>42</v>
      </c>
      <c r="O7" s="27" t="s">
        <v>43</v>
      </c>
      <c r="P7" s="27" t="s">
        <v>44</v>
      </c>
      <c r="Q7" s="27" t="s">
        <v>45</v>
      </c>
      <c r="R7" s="27" t="s">
        <v>46</v>
      </c>
      <c r="S7" s="27" t="s">
        <v>47</v>
      </c>
      <c r="T7" s="27" t="s">
        <v>48</v>
      </c>
      <c r="U7" s="27" t="s">
        <v>42</v>
      </c>
      <c r="V7" s="27" t="s">
        <v>43</v>
      </c>
      <c r="W7" s="27" t="s">
        <v>44</v>
      </c>
      <c r="X7" s="27" t="s">
        <v>45</v>
      </c>
      <c r="Y7" s="27" t="s">
        <v>46</v>
      </c>
      <c r="Z7" s="27" t="s">
        <v>47</v>
      </c>
      <c r="AA7" s="27" t="s">
        <v>48</v>
      </c>
      <c r="AB7" s="27" t="s">
        <v>42</v>
      </c>
      <c r="AC7" s="27" t="s">
        <v>43</v>
      </c>
      <c r="AD7" s="27" t="s">
        <v>44</v>
      </c>
      <c r="AE7" s="27" t="s">
        <v>45</v>
      </c>
      <c r="AF7" s="40" t="s">
        <v>46</v>
      </c>
    </row>
    <row r="8" spans="1:34" ht="15" customHeight="1" x14ac:dyDescent="0.4">
      <c r="A8" s="3">
        <v>1</v>
      </c>
      <c r="B8" s="59" t="s">
        <v>54</v>
      </c>
      <c r="C8" s="52" t="s">
        <v>41</v>
      </c>
      <c r="D8" s="53"/>
      <c r="E8" s="53" t="s">
        <v>41</v>
      </c>
      <c r="F8" s="53"/>
      <c r="G8" s="53" t="s">
        <v>41</v>
      </c>
      <c r="H8" s="53"/>
      <c r="I8" s="53" t="s">
        <v>41</v>
      </c>
      <c r="J8" s="53"/>
      <c r="K8" s="53" t="s">
        <v>41</v>
      </c>
      <c r="L8" s="53"/>
      <c r="M8" s="53" t="s">
        <v>41</v>
      </c>
      <c r="N8" s="53"/>
      <c r="O8" s="53" t="s">
        <v>41</v>
      </c>
      <c r="P8" s="53"/>
      <c r="Q8" s="53" t="s">
        <v>41</v>
      </c>
      <c r="R8" s="53"/>
      <c r="S8" s="53" t="s">
        <v>41</v>
      </c>
      <c r="T8" s="53"/>
      <c r="U8" s="53" t="s">
        <v>41</v>
      </c>
      <c r="V8" s="53"/>
      <c r="W8" s="53" t="s">
        <v>41</v>
      </c>
      <c r="X8" s="53"/>
      <c r="Y8" s="53" t="s">
        <v>41</v>
      </c>
      <c r="Z8" s="53"/>
      <c r="AA8" s="53" t="s">
        <v>41</v>
      </c>
      <c r="AB8" s="53"/>
      <c r="AC8" s="53" t="s">
        <v>41</v>
      </c>
      <c r="AD8" s="53"/>
      <c r="AE8" s="53" t="s">
        <v>41</v>
      </c>
      <c r="AF8" s="54"/>
    </row>
    <row r="9" spans="1:34" ht="15" customHeight="1" x14ac:dyDescent="0.4">
      <c r="A9" s="4">
        <v>2</v>
      </c>
      <c r="B9" s="60" t="s">
        <v>25</v>
      </c>
      <c r="C9" s="55"/>
      <c r="D9" s="56" t="s">
        <v>41</v>
      </c>
      <c r="E9" s="56"/>
      <c r="F9" s="56" t="s">
        <v>41</v>
      </c>
      <c r="G9" s="56"/>
      <c r="H9" s="56" t="s">
        <v>41</v>
      </c>
      <c r="I9" s="56"/>
      <c r="J9" s="56" t="s">
        <v>41</v>
      </c>
      <c r="K9" s="56"/>
      <c r="L9" s="56" t="s">
        <v>41</v>
      </c>
      <c r="M9" s="56"/>
      <c r="N9" s="56" t="s">
        <v>41</v>
      </c>
      <c r="O9" s="56"/>
      <c r="P9" s="56" t="s">
        <v>41</v>
      </c>
      <c r="Q9" s="56"/>
      <c r="R9" s="56" t="s">
        <v>41</v>
      </c>
      <c r="S9" s="56"/>
      <c r="T9" s="56" t="s">
        <v>41</v>
      </c>
      <c r="U9" s="56"/>
      <c r="V9" s="56" t="s">
        <v>41</v>
      </c>
      <c r="W9" s="56"/>
      <c r="X9" s="56" t="s">
        <v>41</v>
      </c>
      <c r="Y9" s="56"/>
      <c r="Z9" s="56" t="s">
        <v>41</v>
      </c>
      <c r="AA9" s="56"/>
      <c r="AB9" s="56" t="s">
        <v>41</v>
      </c>
      <c r="AC9" s="56"/>
      <c r="AD9" s="56" t="s">
        <v>41</v>
      </c>
      <c r="AE9" s="56"/>
      <c r="AF9" s="57" t="s">
        <v>41</v>
      </c>
    </row>
    <row r="10" spans="1:34" ht="15" customHeight="1" x14ac:dyDescent="0.4">
      <c r="A10" s="4">
        <v>3</v>
      </c>
      <c r="B10" s="60" t="s">
        <v>18</v>
      </c>
      <c r="C10" s="55" t="s">
        <v>41</v>
      </c>
      <c r="D10" s="56"/>
      <c r="E10" s="56" t="s">
        <v>41</v>
      </c>
      <c r="F10" s="56"/>
      <c r="G10" s="56" t="s">
        <v>41</v>
      </c>
      <c r="H10" s="56"/>
      <c r="I10" s="56" t="s">
        <v>41</v>
      </c>
      <c r="J10" s="56"/>
      <c r="K10" s="56" t="s">
        <v>41</v>
      </c>
      <c r="L10" s="56"/>
      <c r="M10" s="56" t="s">
        <v>41</v>
      </c>
      <c r="N10" s="56"/>
      <c r="O10" s="56" t="s">
        <v>41</v>
      </c>
      <c r="P10" s="56"/>
      <c r="Q10" s="56" t="s">
        <v>41</v>
      </c>
      <c r="R10" s="56"/>
      <c r="S10" s="56" t="s">
        <v>41</v>
      </c>
      <c r="T10" s="56"/>
      <c r="U10" s="56" t="s">
        <v>41</v>
      </c>
      <c r="V10" s="56"/>
      <c r="W10" s="56" t="s">
        <v>41</v>
      </c>
      <c r="X10" s="56"/>
      <c r="Y10" s="56" t="s">
        <v>41</v>
      </c>
      <c r="Z10" s="56"/>
      <c r="AA10" s="56" t="s">
        <v>41</v>
      </c>
      <c r="AB10" s="56"/>
      <c r="AC10" s="56" t="s">
        <v>41</v>
      </c>
      <c r="AD10" s="56"/>
      <c r="AE10" s="56" t="s">
        <v>41</v>
      </c>
      <c r="AF10" s="57"/>
    </row>
    <row r="11" spans="1:34" ht="15" customHeight="1" x14ac:dyDescent="0.4">
      <c r="A11" s="4">
        <v>4</v>
      </c>
      <c r="B11" s="60" t="s">
        <v>24</v>
      </c>
      <c r="C11" s="55"/>
      <c r="D11" s="56"/>
      <c r="E11" s="56"/>
      <c r="F11" s="56" t="s">
        <v>41</v>
      </c>
      <c r="G11" s="56"/>
      <c r="H11" s="56" t="s">
        <v>41</v>
      </c>
      <c r="I11" s="56"/>
      <c r="J11" s="56" t="s">
        <v>41</v>
      </c>
      <c r="K11" s="56"/>
      <c r="L11" s="56" t="s">
        <v>41</v>
      </c>
      <c r="M11" s="56"/>
      <c r="N11" s="56" t="s">
        <v>41</v>
      </c>
      <c r="O11" s="56"/>
      <c r="P11" s="56" t="s">
        <v>41</v>
      </c>
      <c r="Q11" s="56"/>
      <c r="R11" s="56" t="s">
        <v>41</v>
      </c>
      <c r="S11" s="56"/>
      <c r="T11" s="56" t="s">
        <v>41</v>
      </c>
      <c r="U11" s="56"/>
      <c r="V11" s="56" t="s">
        <v>41</v>
      </c>
      <c r="W11" s="56"/>
      <c r="X11" s="56" t="s">
        <v>41</v>
      </c>
      <c r="Y11" s="56"/>
      <c r="Z11" s="56" t="s">
        <v>41</v>
      </c>
      <c r="AA11" s="56"/>
      <c r="AB11" s="56"/>
      <c r="AC11" s="56"/>
      <c r="AD11" s="56" t="s">
        <v>41</v>
      </c>
      <c r="AE11" s="56"/>
      <c r="AF11" s="57" t="s">
        <v>41</v>
      </c>
    </row>
    <row r="12" spans="1:34" ht="15" customHeight="1" x14ac:dyDescent="0.4">
      <c r="A12" s="4">
        <v>5</v>
      </c>
      <c r="B12" s="60" t="s">
        <v>23</v>
      </c>
      <c r="C12" s="55" t="s">
        <v>9</v>
      </c>
      <c r="D12" s="56" t="s">
        <v>9</v>
      </c>
      <c r="E12" s="56" t="s">
        <v>9</v>
      </c>
      <c r="F12" s="56" t="s">
        <v>9</v>
      </c>
      <c r="G12" s="56" t="s">
        <v>9</v>
      </c>
      <c r="H12" s="56" t="s">
        <v>9</v>
      </c>
      <c r="I12" s="56" t="s">
        <v>9</v>
      </c>
      <c r="J12" s="56" t="s">
        <v>9</v>
      </c>
      <c r="K12" s="56" t="s">
        <v>9</v>
      </c>
      <c r="L12" s="56" t="s">
        <v>9</v>
      </c>
      <c r="M12" s="56" t="s">
        <v>9</v>
      </c>
      <c r="N12" s="56" t="s">
        <v>9</v>
      </c>
      <c r="O12" s="56" t="s">
        <v>9</v>
      </c>
      <c r="P12" s="56" t="s">
        <v>9</v>
      </c>
      <c r="Q12" s="56" t="s">
        <v>9</v>
      </c>
      <c r="R12" s="56" t="s">
        <v>9</v>
      </c>
      <c r="S12" s="56" t="s">
        <v>9</v>
      </c>
      <c r="T12" s="56" t="s">
        <v>9</v>
      </c>
      <c r="U12" s="56" t="s">
        <v>9</v>
      </c>
      <c r="V12" s="56" t="s">
        <v>9</v>
      </c>
      <c r="W12" s="56" t="s">
        <v>9</v>
      </c>
      <c r="X12" s="56" t="s">
        <v>9</v>
      </c>
      <c r="Y12" s="56" t="s">
        <v>9</v>
      </c>
      <c r="Z12" s="56" t="s">
        <v>9</v>
      </c>
      <c r="AA12" s="56" t="s">
        <v>9</v>
      </c>
      <c r="AB12" s="56" t="s">
        <v>9</v>
      </c>
      <c r="AC12" s="56" t="s">
        <v>9</v>
      </c>
      <c r="AD12" s="56" t="s">
        <v>9</v>
      </c>
      <c r="AE12" s="56" t="s">
        <v>9</v>
      </c>
      <c r="AF12" s="57" t="s">
        <v>9</v>
      </c>
    </row>
    <row r="13" spans="1:34" ht="15" customHeight="1" x14ac:dyDescent="0.4">
      <c r="A13" s="4">
        <v>6</v>
      </c>
      <c r="B13" s="60" t="s">
        <v>22</v>
      </c>
      <c r="C13" s="55"/>
      <c r="D13" s="56" t="s">
        <v>41</v>
      </c>
      <c r="E13" s="56"/>
      <c r="F13" s="56" t="s">
        <v>41</v>
      </c>
      <c r="G13" s="56"/>
      <c r="H13" s="56" t="s">
        <v>41</v>
      </c>
      <c r="I13" s="56"/>
      <c r="J13" s="56" t="s">
        <v>41</v>
      </c>
      <c r="K13" s="56"/>
      <c r="L13" s="56" t="s">
        <v>41</v>
      </c>
      <c r="M13" s="56"/>
      <c r="N13" s="56" t="s">
        <v>41</v>
      </c>
      <c r="O13" s="56"/>
      <c r="P13" s="56" t="s">
        <v>41</v>
      </c>
      <c r="Q13" s="56"/>
      <c r="R13" s="56" t="s">
        <v>41</v>
      </c>
      <c r="S13" s="56"/>
      <c r="T13" s="56" t="s">
        <v>41</v>
      </c>
      <c r="U13" s="56"/>
      <c r="V13" s="56" t="s">
        <v>41</v>
      </c>
      <c r="W13" s="56"/>
      <c r="X13" s="56" t="s">
        <v>41</v>
      </c>
      <c r="Y13" s="56"/>
      <c r="Z13" s="56" t="s">
        <v>41</v>
      </c>
      <c r="AA13" s="56"/>
      <c r="AB13" s="56" t="s">
        <v>41</v>
      </c>
      <c r="AC13" s="56"/>
      <c r="AD13" s="56" t="s">
        <v>41</v>
      </c>
      <c r="AE13" s="56"/>
      <c r="AF13" s="57" t="s">
        <v>41</v>
      </c>
    </row>
    <row r="14" spans="1:34" ht="15" customHeight="1" x14ac:dyDescent="0.4">
      <c r="A14" s="4">
        <v>7</v>
      </c>
      <c r="B14" s="60" t="s">
        <v>12</v>
      </c>
      <c r="C14" s="55" t="s">
        <v>9</v>
      </c>
      <c r="D14" s="56" t="s">
        <v>9</v>
      </c>
      <c r="E14" s="56" t="s">
        <v>9</v>
      </c>
      <c r="F14" s="56" t="s">
        <v>9</v>
      </c>
      <c r="G14" s="56" t="s">
        <v>9</v>
      </c>
      <c r="H14" s="56" t="s">
        <v>9</v>
      </c>
      <c r="I14" s="56" t="s">
        <v>9</v>
      </c>
      <c r="J14" s="56" t="s">
        <v>9</v>
      </c>
      <c r="K14" s="56" t="s">
        <v>9</v>
      </c>
      <c r="L14" s="56" t="s">
        <v>9</v>
      </c>
      <c r="M14" s="56" t="s">
        <v>9</v>
      </c>
      <c r="N14" s="56" t="s">
        <v>9</v>
      </c>
      <c r="O14" s="56" t="s">
        <v>9</v>
      </c>
      <c r="P14" s="56" t="s">
        <v>9</v>
      </c>
      <c r="Q14" s="56" t="s">
        <v>9</v>
      </c>
      <c r="R14" s="56" t="s">
        <v>9</v>
      </c>
      <c r="S14" s="56" t="s">
        <v>9</v>
      </c>
      <c r="T14" s="56" t="s">
        <v>9</v>
      </c>
      <c r="U14" s="56" t="s">
        <v>9</v>
      </c>
      <c r="V14" s="56" t="s">
        <v>9</v>
      </c>
      <c r="W14" s="56" t="s">
        <v>9</v>
      </c>
      <c r="X14" s="56" t="s">
        <v>9</v>
      </c>
      <c r="Y14" s="56" t="s">
        <v>9</v>
      </c>
      <c r="Z14" s="56" t="s">
        <v>9</v>
      </c>
      <c r="AA14" s="56" t="s">
        <v>9</v>
      </c>
      <c r="AB14" s="56" t="s">
        <v>9</v>
      </c>
      <c r="AC14" s="56" t="s">
        <v>9</v>
      </c>
      <c r="AD14" s="56" t="s">
        <v>9</v>
      </c>
      <c r="AE14" s="56" t="s">
        <v>9</v>
      </c>
      <c r="AF14" s="57" t="s">
        <v>9</v>
      </c>
    </row>
    <row r="15" spans="1:34" ht="15" customHeight="1" x14ac:dyDescent="0.4">
      <c r="A15" s="4">
        <v>8</v>
      </c>
      <c r="B15" s="60" t="s">
        <v>55</v>
      </c>
      <c r="C15" s="55" t="s">
        <v>9</v>
      </c>
      <c r="D15" s="56" t="s">
        <v>9</v>
      </c>
      <c r="E15" s="56" t="s">
        <v>9</v>
      </c>
      <c r="F15" s="56" t="s">
        <v>9</v>
      </c>
      <c r="G15" s="56" t="s">
        <v>9</v>
      </c>
      <c r="H15" s="56" t="s">
        <v>9</v>
      </c>
      <c r="I15" s="56" t="s">
        <v>9</v>
      </c>
      <c r="J15" s="56" t="s">
        <v>9</v>
      </c>
      <c r="K15" s="56" t="s">
        <v>9</v>
      </c>
      <c r="L15" s="56" t="s">
        <v>9</v>
      </c>
      <c r="M15" s="56" t="s">
        <v>9</v>
      </c>
      <c r="N15" s="56" t="s">
        <v>9</v>
      </c>
      <c r="O15" s="56" t="s">
        <v>9</v>
      </c>
      <c r="P15" s="56" t="s">
        <v>9</v>
      </c>
      <c r="Q15" s="56" t="s">
        <v>9</v>
      </c>
      <c r="R15" s="56" t="s">
        <v>9</v>
      </c>
      <c r="S15" s="56" t="s">
        <v>9</v>
      </c>
      <c r="T15" s="56" t="s">
        <v>9</v>
      </c>
      <c r="U15" s="56" t="s">
        <v>9</v>
      </c>
      <c r="V15" s="56" t="s">
        <v>9</v>
      </c>
      <c r="W15" s="56" t="s">
        <v>9</v>
      </c>
      <c r="X15" s="56" t="s">
        <v>9</v>
      </c>
      <c r="Y15" s="56" t="s">
        <v>9</v>
      </c>
      <c r="Z15" s="56" t="s">
        <v>9</v>
      </c>
      <c r="AA15" s="56" t="s">
        <v>9</v>
      </c>
      <c r="AB15" s="56" t="s">
        <v>9</v>
      </c>
      <c r="AC15" s="56" t="s">
        <v>9</v>
      </c>
      <c r="AD15" s="56" t="s">
        <v>9</v>
      </c>
      <c r="AE15" s="56" t="s">
        <v>9</v>
      </c>
      <c r="AF15" s="57" t="s">
        <v>9</v>
      </c>
    </row>
    <row r="16" spans="1:34" ht="15" customHeight="1" x14ac:dyDescent="0.4">
      <c r="A16" s="4">
        <v>9</v>
      </c>
      <c r="B16" s="60" t="s">
        <v>26</v>
      </c>
      <c r="C16" s="55" t="s">
        <v>9</v>
      </c>
      <c r="D16" s="56" t="s">
        <v>9</v>
      </c>
      <c r="E16" s="56" t="s">
        <v>9</v>
      </c>
      <c r="F16" s="56" t="s">
        <v>9</v>
      </c>
      <c r="G16" s="56" t="s">
        <v>9</v>
      </c>
      <c r="H16" s="56" t="s">
        <v>9</v>
      </c>
      <c r="I16" s="56" t="s">
        <v>9</v>
      </c>
      <c r="J16" s="56" t="s">
        <v>9</v>
      </c>
      <c r="K16" s="56" t="s">
        <v>9</v>
      </c>
      <c r="L16" s="56" t="s">
        <v>9</v>
      </c>
      <c r="M16" s="56" t="s">
        <v>9</v>
      </c>
      <c r="N16" s="56" t="s">
        <v>9</v>
      </c>
      <c r="O16" s="56" t="s">
        <v>9</v>
      </c>
      <c r="P16" s="56" t="s">
        <v>9</v>
      </c>
      <c r="Q16" s="56" t="s">
        <v>9</v>
      </c>
      <c r="R16" s="56" t="s">
        <v>9</v>
      </c>
      <c r="S16" s="56" t="s">
        <v>9</v>
      </c>
      <c r="T16" s="56" t="s">
        <v>9</v>
      </c>
      <c r="U16" s="56" t="s">
        <v>9</v>
      </c>
      <c r="V16" s="56" t="s">
        <v>9</v>
      </c>
      <c r="W16" s="56" t="s">
        <v>9</v>
      </c>
      <c r="X16" s="56" t="s">
        <v>9</v>
      </c>
      <c r="Y16" s="56" t="s">
        <v>9</v>
      </c>
      <c r="Z16" s="56" t="s">
        <v>9</v>
      </c>
      <c r="AA16" s="56" t="s">
        <v>9</v>
      </c>
      <c r="AB16" s="56" t="s">
        <v>9</v>
      </c>
      <c r="AC16" s="56" t="s">
        <v>9</v>
      </c>
      <c r="AD16" s="56" t="s">
        <v>9</v>
      </c>
      <c r="AE16" s="56" t="s">
        <v>9</v>
      </c>
      <c r="AF16" s="57" t="s">
        <v>9</v>
      </c>
    </row>
    <row r="17" spans="1:32" ht="15" customHeight="1" x14ac:dyDescent="0.4">
      <c r="A17" s="4">
        <v>10</v>
      </c>
      <c r="B17" s="60" t="s">
        <v>27</v>
      </c>
      <c r="C17" s="55" t="s">
        <v>9</v>
      </c>
      <c r="D17" s="56" t="s">
        <v>9</v>
      </c>
      <c r="E17" s="56" t="s">
        <v>9</v>
      </c>
      <c r="F17" s="56" t="s">
        <v>9</v>
      </c>
      <c r="G17" s="56" t="s">
        <v>9</v>
      </c>
      <c r="H17" s="56" t="s">
        <v>9</v>
      </c>
      <c r="I17" s="56" t="s">
        <v>9</v>
      </c>
      <c r="J17" s="56" t="s">
        <v>9</v>
      </c>
      <c r="K17" s="56" t="s">
        <v>9</v>
      </c>
      <c r="L17" s="56" t="s">
        <v>9</v>
      </c>
      <c r="M17" s="56" t="s">
        <v>9</v>
      </c>
      <c r="N17" s="56" t="s">
        <v>9</v>
      </c>
      <c r="O17" s="56" t="s">
        <v>9</v>
      </c>
      <c r="P17" s="56" t="s">
        <v>9</v>
      </c>
      <c r="Q17" s="56" t="s">
        <v>9</v>
      </c>
      <c r="R17" s="56" t="s">
        <v>9</v>
      </c>
      <c r="S17" s="56" t="s">
        <v>9</v>
      </c>
      <c r="T17" s="56" t="s">
        <v>9</v>
      </c>
      <c r="U17" s="56" t="s">
        <v>9</v>
      </c>
      <c r="V17" s="56" t="s">
        <v>9</v>
      </c>
      <c r="W17" s="56" t="s">
        <v>9</v>
      </c>
      <c r="X17" s="56" t="s">
        <v>9</v>
      </c>
      <c r="Y17" s="56" t="s">
        <v>9</v>
      </c>
      <c r="Z17" s="56" t="s">
        <v>9</v>
      </c>
      <c r="AA17" s="56" t="s">
        <v>9</v>
      </c>
      <c r="AB17" s="56" t="s">
        <v>9</v>
      </c>
      <c r="AC17" s="56" t="s">
        <v>9</v>
      </c>
      <c r="AD17" s="56" t="s">
        <v>9</v>
      </c>
      <c r="AE17" s="56" t="s">
        <v>9</v>
      </c>
      <c r="AF17" s="57" t="s">
        <v>9</v>
      </c>
    </row>
    <row r="18" spans="1:32" ht="15" customHeight="1" x14ac:dyDescent="0.4">
      <c r="A18" s="4">
        <v>11</v>
      </c>
      <c r="B18" s="60" t="s">
        <v>28</v>
      </c>
      <c r="C18" s="55"/>
      <c r="D18" s="56" t="s">
        <v>41</v>
      </c>
      <c r="E18" s="56"/>
      <c r="F18" s="56"/>
      <c r="G18" s="56"/>
      <c r="H18" s="56"/>
      <c r="I18" s="56"/>
      <c r="J18" s="56"/>
      <c r="K18" s="56" t="s">
        <v>41</v>
      </c>
      <c r="L18" s="56"/>
      <c r="M18" s="56"/>
      <c r="N18" s="56"/>
      <c r="O18" s="56"/>
      <c r="P18" s="56"/>
      <c r="Q18" s="56"/>
      <c r="R18" s="56" t="s">
        <v>41</v>
      </c>
      <c r="S18" s="56"/>
      <c r="T18" s="56"/>
      <c r="U18" s="56"/>
      <c r="V18" s="56"/>
      <c r="W18" s="56"/>
      <c r="X18" s="56"/>
      <c r="Y18" s="56" t="s">
        <v>41</v>
      </c>
      <c r="Z18" s="56"/>
      <c r="AA18" s="56"/>
      <c r="AB18" s="56" t="s">
        <v>9</v>
      </c>
      <c r="AC18" s="56"/>
      <c r="AD18" s="56"/>
      <c r="AE18" s="56"/>
      <c r="AF18" s="57" t="s">
        <v>41</v>
      </c>
    </row>
    <row r="19" spans="1:32" ht="15" customHeight="1" x14ac:dyDescent="0.4">
      <c r="A19" s="4">
        <v>12</v>
      </c>
      <c r="B19" s="60" t="s">
        <v>29</v>
      </c>
      <c r="C19" s="55" t="s">
        <v>41</v>
      </c>
      <c r="D19" s="56"/>
      <c r="E19" s="56"/>
      <c r="F19" s="56" t="s">
        <v>41</v>
      </c>
      <c r="G19" s="56" t="s">
        <v>9</v>
      </c>
      <c r="H19" s="56"/>
      <c r="I19" s="56"/>
      <c r="J19" s="56" t="s">
        <v>41</v>
      </c>
      <c r="K19" s="56"/>
      <c r="L19" s="56"/>
      <c r="M19" s="56" t="s">
        <v>41</v>
      </c>
      <c r="N19" s="56" t="s">
        <v>9</v>
      </c>
      <c r="O19" s="56" t="s">
        <v>41</v>
      </c>
      <c r="P19" s="56"/>
      <c r="Q19" s="56" t="s">
        <v>41</v>
      </c>
      <c r="R19" s="56"/>
      <c r="S19" s="56"/>
      <c r="T19" s="56" t="s">
        <v>41</v>
      </c>
      <c r="U19" s="56" t="s">
        <v>9</v>
      </c>
      <c r="V19" s="56"/>
      <c r="W19" s="56" t="s">
        <v>9</v>
      </c>
      <c r="X19" s="56" t="s">
        <v>41</v>
      </c>
      <c r="Y19" s="56"/>
      <c r="Z19" s="56"/>
      <c r="AA19" s="56" t="s">
        <v>9</v>
      </c>
      <c r="AB19" s="56" t="s">
        <v>9</v>
      </c>
      <c r="AC19" s="56"/>
      <c r="AD19" s="56"/>
      <c r="AE19" s="56" t="s">
        <v>41</v>
      </c>
      <c r="AF19" s="57"/>
    </row>
    <row r="20" spans="1:32" ht="15" customHeight="1" x14ac:dyDescent="0.4">
      <c r="A20" s="4">
        <v>13</v>
      </c>
      <c r="B20" s="60" t="s">
        <v>30</v>
      </c>
      <c r="C20" s="55"/>
      <c r="D20" s="56" t="s">
        <v>41</v>
      </c>
      <c r="E20" s="56" t="s">
        <v>41</v>
      </c>
      <c r="F20" s="56"/>
      <c r="G20" s="56" t="s">
        <v>41</v>
      </c>
      <c r="H20" s="56"/>
      <c r="I20" s="56"/>
      <c r="J20" s="56"/>
      <c r="K20" s="56" t="s">
        <v>41</v>
      </c>
      <c r="L20" s="56" t="s">
        <v>41</v>
      </c>
      <c r="M20" s="56" t="s">
        <v>41</v>
      </c>
      <c r="N20" s="56"/>
      <c r="O20" s="56"/>
      <c r="P20" s="56"/>
      <c r="Q20" s="56"/>
      <c r="R20" s="56" t="s">
        <v>41</v>
      </c>
      <c r="S20" s="56" t="s">
        <v>41</v>
      </c>
      <c r="T20" s="56"/>
      <c r="U20" s="56" t="s">
        <v>41</v>
      </c>
      <c r="V20" s="56"/>
      <c r="W20" s="56"/>
      <c r="X20" s="56"/>
      <c r="Y20" s="56" t="s">
        <v>41</v>
      </c>
      <c r="Z20" s="56" t="s">
        <v>41</v>
      </c>
      <c r="AA20" s="56" t="s">
        <v>41</v>
      </c>
      <c r="AB20" s="56" t="s">
        <v>41</v>
      </c>
      <c r="AC20" s="56"/>
      <c r="AD20" s="56"/>
      <c r="AE20" s="56"/>
      <c r="AF20" s="57" t="s">
        <v>41</v>
      </c>
    </row>
    <row r="21" spans="1:32" ht="15" customHeight="1" x14ac:dyDescent="0.4">
      <c r="A21" s="4">
        <v>14</v>
      </c>
      <c r="B21" s="60" t="s">
        <v>31</v>
      </c>
      <c r="C21" s="55" t="s">
        <v>9</v>
      </c>
      <c r="D21" s="56"/>
      <c r="E21" s="56"/>
      <c r="F21" s="56"/>
      <c r="G21" s="56" t="s">
        <v>41</v>
      </c>
      <c r="H21" s="56" t="s">
        <v>41</v>
      </c>
      <c r="I21" s="56"/>
      <c r="J21" s="56" t="s">
        <v>9</v>
      </c>
      <c r="K21" s="56"/>
      <c r="L21" s="56"/>
      <c r="M21" s="56"/>
      <c r="N21" s="56" t="s">
        <v>41</v>
      </c>
      <c r="O21" s="56"/>
      <c r="P21" s="56"/>
      <c r="Q21" s="56" t="s">
        <v>9</v>
      </c>
      <c r="R21" s="56"/>
      <c r="S21" s="56"/>
      <c r="T21" s="56"/>
      <c r="U21" s="56"/>
      <c r="V21" s="56"/>
      <c r="W21" s="56"/>
      <c r="X21" s="56" t="s">
        <v>9</v>
      </c>
      <c r="Y21" s="56"/>
      <c r="Z21" s="56"/>
      <c r="AA21" s="56"/>
      <c r="AB21" s="56"/>
      <c r="AC21" s="56"/>
      <c r="AD21" s="56"/>
      <c r="AE21" s="56" t="s">
        <v>9</v>
      </c>
      <c r="AF21" s="57"/>
    </row>
    <row r="22" spans="1:32" ht="15" customHeight="1" x14ac:dyDescent="0.4">
      <c r="A22" s="4">
        <v>15</v>
      </c>
      <c r="B22" s="60" t="s">
        <v>15</v>
      </c>
      <c r="C22" s="55"/>
      <c r="D22" s="56" t="s">
        <v>9</v>
      </c>
      <c r="E22" s="56" t="s">
        <v>9</v>
      </c>
      <c r="F22" s="56" t="s">
        <v>9</v>
      </c>
      <c r="G22" s="56"/>
      <c r="H22" s="56"/>
      <c r="I22" s="56"/>
      <c r="J22" s="56"/>
      <c r="K22" s="56"/>
      <c r="L22" s="56" t="s">
        <v>9</v>
      </c>
      <c r="M22" s="56" t="s">
        <v>9</v>
      </c>
      <c r="N22" s="56"/>
      <c r="O22" s="56"/>
      <c r="P22" s="56"/>
      <c r="Q22" s="56"/>
      <c r="R22" s="56"/>
      <c r="S22" s="56" t="s">
        <v>9</v>
      </c>
      <c r="T22" s="56" t="s">
        <v>9</v>
      </c>
      <c r="U22" s="56" t="s">
        <v>9</v>
      </c>
      <c r="V22" s="56"/>
      <c r="W22" s="56" t="s">
        <v>41</v>
      </c>
      <c r="X22" s="56" t="s">
        <v>9</v>
      </c>
      <c r="Y22" s="56" t="s">
        <v>9</v>
      </c>
      <c r="Z22" s="56" t="s">
        <v>9</v>
      </c>
      <c r="AA22" s="56"/>
      <c r="AB22" s="56"/>
      <c r="AC22" s="56" t="s">
        <v>9</v>
      </c>
      <c r="AD22" s="56" t="s">
        <v>9</v>
      </c>
      <c r="AE22" s="56" t="s">
        <v>9</v>
      </c>
      <c r="AF22" s="57"/>
    </row>
    <row r="23" spans="1:32" ht="15" customHeight="1" x14ac:dyDescent="0.4">
      <c r="A23" s="4">
        <v>16</v>
      </c>
      <c r="B23" s="60" t="s">
        <v>20</v>
      </c>
      <c r="C23" s="55" t="s">
        <v>9</v>
      </c>
      <c r="D23" s="56" t="s">
        <v>41</v>
      </c>
      <c r="E23" s="56" t="s">
        <v>41</v>
      </c>
      <c r="F23" s="56" t="s">
        <v>41</v>
      </c>
      <c r="G23" s="56" t="s">
        <v>41</v>
      </c>
      <c r="H23" s="56"/>
      <c r="I23" s="56"/>
      <c r="J23" s="56" t="s">
        <v>41</v>
      </c>
      <c r="K23" s="56" t="s">
        <v>41</v>
      </c>
      <c r="L23" s="56" t="s">
        <v>41</v>
      </c>
      <c r="M23" s="56" t="s">
        <v>41</v>
      </c>
      <c r="N23" s="56" t="s">
        <v>41</v>
      </c>
      <c r="O23" s="56" t="s">
        <v>41</v>
      </c>
      <c r="P23" s="56" t="s">
        <v>41</v>
      </c>
      <c r="Q23" s="56" t="s">
        <v>41</v>
      </c>
      <c r="R23" s="56"/>
      <c r="S23" s="56" t="s">
        <v>41</v>
      </c>
      <c r="T23" s="56"/>
      <c r="U23" s="56" t="s">
        <v>41</v>
      </c>
      <c r="V23" s="56"/>
      <c r="W23" s="56"/>
      <c r="X23" s="56" t="s">
        <v>41</v>
      </c>
      <c r="Y23" s="56" t="s">
        <v>41</v>
      </c>
      <c r="Z23" s="56" t="s">
        <v>41</v>
      </c>
      <c r="AA23" s="56" t="s">
        <v>41</v>
      </c>
      <c r="AB23" s="56" t="s">
        <v>41</v>
      </c>
      <c r="AC23" s="56"/>
      <c r="AD23" s="56"/>
      <c r="AE23" s="56" t="s">
        <v>41</v>
      </c>
      <c r="AF23" s="57" t="s">
        <v>9</v>
      </c>
    </row>
    <row r="24" spans="1:32" ht="15" customHeight="1" x14ac:dyDescent="0.4">
      <c r="A24" s="4">
        <v>17</v>
      </c>
      <c r="B24" s="60" t="s">
        <v>32</v>
      </c>
      <c r="C24" s="55" t="s">
        <v>9</v>
      </c>
      <c r="D24" s="56" t="s">
        <v>9</v>
      </c>
      <c r="E24" s="56" t="s">
        <v>9</v>
      </c>
      <c r="F24" s="56" t="s">
        <v>9</v>
      </c>
      <c r="G24" s="56" t="s">
        <v>9</v>
      </c>
      <c r="H24" s="56" t="s">
        <v>9</v>
      </c>
      <c r="I24" s="56" t="s">
        <v>9</v>
      </c>
      <c r="J24" s="56" t="s">
        <v>9</v>
      </c>
      <c r="K24" s="56" t="s">
        <v>9</v>
      </c>
      <c r="L24" s="56" t="s">
        <v>9</v>
      </c>
      <c r="M24" s="56" t="s">
        <v>9</v>
      </c>
      <c r="N24" s="56" t="s">
        <v>9</v>
      </c>
      <c r="O24" s="56" t="s">
        <v>9</v>
      </c>
      <c r="P24" s="56" t="s">
        <v>9</v>
      </c>
      <c r="Q24" s="56" t="s">
        <v>9</v>
      </c>
      <c r="R24" s="56" t="s">
        <v>9</v>
      </c>
      <c r="S24" s="56" t="s">
        <v>9</v>
      </c>
      <c r="T24" s="56" t="s">
        <v>9</v>
      </c>
      <c r="U24" s="56" t="s">
        <v>9</v>
      </c>
      <c r="V24" s="56" t="s">
        <v>9</v>
      </c>
      <c r="W24" s="56" t="s">
        <v>9</v>
      </c>
      <c r="X24" s="56" t="s">
        <v>9</v>
      </c>
      <c r="Y24" s="56" t="s">
        <v>9</v>
      </c>
      <c r="Z24" s="56" t="s">
        <v>9</v>
      </c>
      <c r="AA24" s="56" t="s">
        <v>9</v>
      </c>
      <c r="AB24" s="56" t="s">
        <v>9</v>
      </c>
      <c r="AC24" s="56" t="s">
        <v>9</v>
      </c>
      <c r="AD24" s="56" t="s">
        <v>9</v>
      </c>
      <c r="AE24" s="56" t="s">
        <v>9</v>
      </c>
      <c r="AF24" s="57" t="s">
        <v>9</v>
      </c>
    </row>
    <row r="25" spans="1:32" ht="15" customHeight="1" x14ac:dyDescent="0.4">
      <c r="A25" s="4">
        <v>18</v>
      </c>
      <c r="B25" s="60" t="s">
        <v>33</v>
      </c>
      <c r="C25" s="55"/>
      <c r="D25" s="56" t="s">
        <v>9</v>
      </c>
      <c r="E25" s="56"/>
      <c r="F25" s="56" t="s">
        <v>9</v>
      </c>
      <c r="G25" s="56"/>
      <c r="H25" s="56" t="s">
        <v>9</v>
      </c>
      <c r="I25" s="56"/>
      <c r="J25" s="56" t="s">
        <v>9</v>
      </c>
      <c r="K25" s="56"/>
      <c r="L25" s="56" t="s">
        <v>9</v>
      </c>
      <c r="M25" s="56"/>
      <c r="N25" s="56" t="s">
        <v>9</v>
      </c>
      <c r="O25" s="56"/>
      <c r="P25" s="56" t="s">
        <v>9</v>
      </c>
      <c r="Q25" s="56"/>
      <c r="R25" s="56" t="s">
        <v>9</v>
      </c>
      <c r="S25" s="56"/>
      <c r="T25" s="56" t="s">
        <v>9</v>
      </c>
      <c r="U25" s="56"/>
      <c r="V25" s="56" t="s">
        <v>9</v>
      </c>
      <c r="W25" s="56"/>
      <c r="X25" s="56" t="s">
        <v>9</v>
      </c>
      <c r="Y25" s="56"/>
      <c r="Z25" s="56" t="s">
        <v>9</v>
      </c>
      <c r="AA25" s="56"/>
      <c r="AB25" s="56" t="s">
        <v>41</v>
      </c>
      <c r="AC25" s="56"/>
      <c r="AD25" s="56" t="s">
        <v>9</v>
      </c>
      <c r="AE25" s="56"/>
      <c r="AF25" s="57" t="s">
        <v>41</v>
      </c>
    </row>
    <row r="26" spans="1:32" ht="15" customHeight="1" x14ac:dyDescent="0.4">
      <c r="A26" s="4">
        <v>19</v>
      </c>
      <c r="B26" s="60" t="s">
        <v>34</v>
      </c>
      <c r="C26" s="55" t="s">
        <v>9</v>
      </c>
      <c r="D26" s="56"/>
      <c r="E26" s="56" t="s">
        <v>9</v>
      </c>
      <c r="F26" s="56"/>
      <c r="G26" s="56" t="s">
        <v>9</v>
      </c>
      <c r="H26" s="56"/>
      <c r="I26" s="56" t="s">
        <v>9</v>
      </c>
      <c r="J26" s="56"/>
      <c r="K26" s="56" t="s">
        <v>9</v>
      </c>
      <c r="L26" s="56"/>
      <c r="M26" s="56"/>
      <c r="N26" s="56"/>
      <c r="O26" s="56" t="s">
        <v>9</v>
      </c>
      <c r="P26" s="56"/>
      <c r="Q26" s="56" t="s">
        <v>9</v>
      </c>
      <c r="R26" s="56"/>
      <c r="S26" s="56" t="s">
        <v>9</v>
      </c>
      <c r="T26" s="56"/>
      <c r="U26" s="56" t="s">
        <v>9</v>
      </c>
      <c r="V26" s="56"/>
      <c r="W26" s="56" t="s">
        <v>9</v>
      </c>
      <c r="X26" s="56"/>
      <c r="Y26" s="56"/>
      <c r="Z26" s="56"/>
      <c r="AA26" s="56" t="s">
        <v>9</v>
      </c>
      <c r="AB26" s="56"/>
      <c r="AC26" s="56" t="s">
        <v>9</v>
      </c>
      <c r="AD26" s="56"/>
      <c r="AE26" s="56" t="s">
        <v>41</v>
      </c>
      <c r="AF26" s="57"/>
    </row>
    <row r="27" spans="1:32" ht="15" customHeight="1" x14ac:dyDescent="0.4">
      <c r="A27" s="4">
        <v>20</v>
      </c>
      <c r="B27" s="60" t="s">
        <v>35</v>
      </c>
      <c r="C27" s="55"/>
      <c r="D27" s="56" t="s">
        <v>41</v>
      </c>
      <c r="E27" s="56"/>
      <c r="F27" s="56" t="s">
        <v>41</v>
      </c>
      <c r="G27" s="56"/>
      <c r="H27" s="56" t="s">
        <v>41</v>
      </c>
      <c r="I27" s="56"/>
      <c r="J27" s="56" t="s">
        <v>41</v>
      </c>
      <c r="K27" s="56"/>
      <c r="L27" s="56" t="s">
        <v>41</v>
      </c>
      <c r="M27" s="56"/>
      <c r="N27" s="56" t="s">
        <v>41</v>
      </c>
      <c r="O27" s="56"/>
      <c r="P27" s="56" t="s">
        <v>41</v>
      </c>
      <c r="Q27" s="56"/>
      <c r="R27" s="56" t="s">
        <v>41</v>
      </c>
      <c r="S27" s="56"/>
      <c r="T27" s="56" t="s">
        <v>41</v>
      </c>
      <c r="U27" s="56"/>
      <c r="V27" s="56" t="s">
        <v>41</v>
      </c>
      <c r="W27" s="56" t="s">
        <v>41</v>
      </c>
      <c r="X27" s="56"/>
      <c r="Y27" s="56"/>
      <c r="Z27" s="56" t="s">
        <v>41</v>
      </c>
      <c r="AA27" s="56"/>
      <c r="AB27" s="56" t="s">
        <v>41</v>
      </c>
      <c r="AC27" s="56"/>
      <c r="AD27" s="56" t="s">
        <v>41</v>
      </c>
      <c r="AE27" s="56"/>
      <c r="AF27" s="57"/>
    </row>
    <row r="28" spans="1:32" ht="15" customHeight="1" x14ac:dyDescent="0.4">
      <c r="A28" s="4">
        <v>21</v>
      </c>
      <c r="B28" s="60" t="s">
        <v>36</v>
      </c>
      <c r="C28" s="55" t="s">
        <v>41</v>
      </c>
      <c r="D28" s="56"/>
      <c r="E28" s="56" t="s">
        <v>41</v>
      </c>
      <c r="F28" s="56"/>
      <c r="G28" s="56" t="s">
        <v>41</v>
      </c>
      <c r="H28" s="56"/>
      <c r="I28" s="56" t="s">
        <v>41</v>
      </c>
      <c r="J28" s="56"/>
      <c r="K28" s="56" t="s">
        <v>41</v>
      </c>
      <c r="L28" s="56"/>
      <c r="M28" s="56" t="s">
        <v>41</v>
      </c>
      <c r="N28" s="56"/>
      <c r="O28" s="56" t="s">
        <v>41</v>
      </c>
      <c r="P28" s="56"/>
      <c r="Q28" s="56" t="s">
        <v>41</v>
      </c>
      <c r="R28" s="56"/>
      <c r="S28" s="56" t="s">
        <v>41</v>
      </c>
      <c r="T28" s="56"/>
      <c r="U28" s="56" t="s">
        <v>41</v>
      </c>
      <c r="V28" s="56"/>
      <c r="W28" s="56" t="s">
        <v>41</v>
      </c>
      <c r="X28" s="56"/>
      <c r="Y28" s="56" t="s">
        <v>41</v>
      </c>
      <c r="Z28" s="56"/>
      <c r="AA28" s="56" t="s">
        <v>41</v>
      </c>
      <c r="AB28" s="56"/>
      <c r="AC28" s="56" t="s">
        <v>41</v>
      </c>
      <c r="AD28" s="56"/>
      <c r="AE28" s="56" t="s">
        <v>41</v>
      </c>
      <c r="AF28" s="57"/>
    </row>
    <row r="29" spans="1:32" ht="15" customHeight="1" x14ac:dyDescent="0.4">
      <c r="A29" s="4">
        <v>22</v>
      </c>
      <c r="B29" s="60" t="s">
        <v>37</v>
      </c>
      <c r="C29" s="55" t="s">
        <v>41</v>
      </c>
      <c r="D29" s="56"/>
      <c r="E29" s="56" t="s">
        <v>41</v>
      </c>
      <c r="F29" s="56"/>
      <c r="G29" s="56" t="s">
        <v>9</v>
      </c>
      <c r="H29" s="56" t="s">
        <v>41</v>
      </c>
      <c r="I29" s="56" t="s">
        <v>41</v>
      </c>
      <c r="J29" s="56" t="s">
        <v>41</v>
      </c>
      <c r="K29" s="56" t="s">
        <v>41</v>
      </c>
      <c r="L29" s="56" t="s">
        <v>41</v>
      </c>
      <c r="M29" s="56" t="s">
        <v>9</v>
      </c>
      <c r="N29" s="56" t="s">
        <v>41</v>
      </c>
      <c r="O29" s="56" t="s">
        <v>41</v>
      </c>
      <c r="P29" s="56" t="s">
        <v>41</v>
      </c>
      <c r="Q29" s="56" t="s">
        <v>41</v>
      </c>
      <c r="R29" s="56" t="s">
        <v>41</v>
      </c>
      <c r="S29" s="56" t="s">
        <v>9</v>
      </c>
      <c r="T29" s="56" t="s">
        <v>41</v>
      </c>
      <c r="U29" s="56" t="s">
        <v>41</v>
      </c>
      <c r="V29" s="56" t="s">
        <v>41</v>
      </c>
      <c r="W29" s="56" t="s">
        <v>41</v>
      </c>
      <c r="X29" s="56" t="s">
        <v>41</v>
      </c>
      <c r="Y29" s="56" t="s">
        <v>9</v>
      </c>
      <c r="Z29" s="56" t="s">
        <v>41</v>
      </c>
      <c r="AA29" s="56" t="s">
        <v>41</v>
      </c>
      <c r="AB29" s="56" t="s">
        <v>41</v>
      </c>
      <c r="AC29" s="56" t="s">
        <v>41</v>
      </c>
      <c r="AD29" s="56" t="s">
        <v>41</v>
      </c>
      <c r="AE29" s="56" t="s">
        <v>9</v>
      </c>
      <c r="AF29" s="57" t="s">
        <v>41</v>
      </c>
    </row>
    <row r="30" spans="1:32" ht="15" customHeight="1" thickBot="1" x14ac:dyDescent="0.45">
      <c r="A30" s="4">
        <v>23</v>
      </c>
      <c r="B30" s="60" t="s">
        <v>38</v>
      </c>
      <c r="C30" s="55"/>
      <c r="D30" s="56" t="s">
        <v>9</v>
      </c>
      <c r="E30" s="56"/>
      <c r="F30" s="56" t="s">
        <v>9</v>
      </c>
      <c r="G30" s="56"/>
      <c r="H30" s="56" t="s">
        <v>9</v>
      </c>
      <c r="I30" s="56" t="s">
        <v>9</v>
      </c>
      <c r="J30" s="56"/>
      <c r="K30" s="56" t="s">
        <v>9</v>
      </c>
      <c r="L30" s="56"/>
      <c r="M30" s="56" t="s">
        <v>9</v>
      </c>
      <c r="N30" s="56"/>
      <c r="O30" s="56" t="s">
        <v>9</v>
      </c>
      <c r="P30" s="56" t="s">
        <v>9</v>
      </c>
      <c r="Q30" s="56"/>
      <c r="R30" s="56" t="s">
        <v>9</v>
      </c>
      <c r="S30" s="56"/>
      <c r="T30" s="56" t="s">
        <v>9</v>
      </c>
      <c r="U30" s="56"/>
      <c r="V30" s="56"/>
      <c r="W30" s="56" t="s">
        <v>9</v>
      </c>
      <c r="X30" s="56"/>
      <c r="Y30" s="56" t="s">
        <v>9</v>
      </c>
      <c r="Z30" s="56"/>
      <c r="AA30" s="56" t="s">
        <v>9</v>
      </c>
      <c r="AB30" s="56"/>
      <c r="AC30" s="56"/>
      <c r="AD30" s="56" t="s">
        <v>9</v>
      </c>
      <c r="AE30" s="56"/>
      <c r="AF30" s="57" t="s">
        <v>9</v>
      </c>
    </row>
    <row r="31" spans="1:32" ht="15" customHeight="1" thickTop="1" x14ac:dyDescent="0.4">
      <c r="A31" s="69" t="s">
        <v>7</v>
      </c>
      <c r="B31" s="70"/>
      <c r="C31" s="20">
        <f t="shared" ref="C31:AF31" si="0">COUNTIF(C8:C30,"通い")</f>
        <v>5</v>
      </c>
      <c r="D31" s="31">
        <f t="shared" si="0"/>
        <v>6</v>
      </c>
      <c r="E31" s="31">
        <f t="shared" si="0"/>
        <v>6</v>
      </c>
      <c r="F31" s="31">
        <f t="shared" si="0"/>
        <v>6</v>
      </c>
      <c r="G31" s="31">
        <f t="shared" si="0"/>
        <v>6</v>
      </c>
      <c r="H31" s="31">
        <f t="shared" si="0"/>
        <v>6</v>
      </c>
      <c r="I31" s="31">
        <f t="shared" si="0"/>
        <v>4</v>
      </c>
      <c r="J31" s="31">
        <f t="shared" si="0"/>
        <v>7</v>
      </c>
      <c r="K31" s="31">
        <f t="shared" si="0"/>
        <v>7</v>
      </c>
      <c r="L31" s="31">
        <f t="shared" si="0"/>
        <v>7</v>
      </c>
      <c r="M31" s="31">
        <f t="shared" si="0"/>
        <v>6</v>
      </c>
      <c r="N31" s="31">
        <f t="shared" si="0"/>
        <v>7</v>
      </c>
      <c r="O31" s="31">
        <f t="shared" si="0"/>
        <v>6</v>
      </c>
      <c r="P31" s="31">
        <f t="shared" si="0"/>
        <v>6</v>
      </c>
      <c r="Q31" s="31">
        <f t="shared" si="0"/>
        <v>6</v>
      </c>
      <c r="R31" s="31">
        <f t="shared" si="0"/>
        <v>7</v>
      </c>
      <c r="S31" s="31">
        <f t="shared" si="0"/>
        <v>5</v>
      </c>
      <c r="T31" s="31">
        <f t="shared" si="0"/>
        <v>6</v>
      </c>
      <c r="U31" s="31">
        <f t="shared" si="0"/>
        <v>6</v>
      </c>
      <c r="V31" s="31">
        <f t="shared" si="0"/>
        <v>5</v>
      </c>
      <c r="W31" s="31">
        <f t="shared" si="0"/>
        <v>6</v>
      </c>
      <c r="X31" s="31">
        <f t="shared" si="0"/>
        <v>6</v>
      </c>
      <c r="Y31" s="31">
        <f t="shared" si="0"/>
        <v>6</v>
      </c>
      <c r="Z31" s="31">
        <f t="shared" si="0"/>
        <v>7</v>
      </c>
      <c r="AA31" s="31">
        <f t="shared" si="0"/>
        <v>6</v>
      </c>
      <c r="AB31" s="31">
        <f t="shared" si="0"/>
        <v>7</v>
      </c>
      <c r="AC31" s="31">
        <f t="shared" si="0"/>
        <v>4</v>
      </c>
      <c r="AD31" s="31">
        <f t="shared" si="0"/>
        <v>5</v>
      </c>
      <c r="AE31" s="31">
        <f t="shared" si="0"/>
        <v>6</v>
      </c>
      <c r="AF31" s="44">
        <f t="shared" si="0"/>
        <v>7</v>
      </c>
    </row>
    <row r="32" spans="1:32" ht="15" customHeight="1" x14ac:dyDescent="0.4">
      <c r="A32" s="71" t="s">
        <v>10</v>
      </c>
      <c r="B32" s="72"/>
      <c r="C32" s="21">
        <f t="shared" ref="C32:AF32" si="1">COUNTIF(C8:C30,"宿泊")</f>
        <v>9</v>
      </c>
      <c r="D32" s="32">
        <f t="shared" si="1"/>
        <v>9</v>
      </c>
      <c r="E32" s="32">
        <f t="shared" si="1"/>
        <v>8</v>
      </c>
      <c r="F32" s="32">
        <f t="shared" si="1"/>
        <v>9</v>
      </c>
      <c r="G32" s="32">
        <f t="shared" si="1"/>
        <v>9</v>
      </c>
      <c r="H32" s="32">
        <f t="shared" si="1"/>
        <v>8</v>
      </c>
      <c r="I32" s="32">
        <f t="shared" si="1"/>
        <v>8</v>
      </c>
      <c r="J32" s="32">
        <f t="shared" si="1"/>
        <v>8</v>
      </c>
      <c r="K32" s="32">
        <f t="shared" si="1"/>
        <v>8</v>
      </c>
      <c r="L32" s="32">
        <f t="shared" si="1"/>
        <v>8</v>
      </c>
      <c r="M32" s="32">
        <f t="shared" si="1"/>
        <v>9</v>
      </c>
      <c r="N32" s="32">
        <f t="shared" si="1"/>
        <v>8</v>
      </c>
      <c r="O32" s="32">
        <f t="shared" si="1"/>
        <v>8</v>
      </c>
      <c r="P32" s="32">
        <f t="shared" si="1"/>
        <v>8</v>
      </c>
      <c r="Q32" s="32">
        <f t="shared" si="1"/>
        <v>8</v>
      </c>
      <c r="R32" s="32">
        <f t="shared" si="1"/>
        <v>8</v>
      </c>
      <c r="S32" s="32">
        <f t="shared" si="1"/>
        <v>9</v>
      </c>
      <c r="T32" s="32">
        <f t="shared" si="1"/>
        <v>9</v>
      </c>
      <c r="U32" s="32">
        <f t="shared" si="1"/>
        <v>9</v>
      </c>
      <c r="V32" s="32">
        <f t="shared" si="1"/>
        <v>7</v>
      </c>
      <c r="W32" s="32">
        <f t="shared" si="1"/>
        <v>9</v>
      </c>
      <c r="X32" s="32">
        <f t="shared" si="1"/>
        <v>9</v>
      </c>
      <c r="Y32" s="32">
        <f t="shared" si="1"/>
        <v>9</v>
      </c>
      <c r="Z32" s="32">
        <f t="shared" si="1"/>
        <v>8</v>
      </c>
      <c r="AA32" s="32">
        <f t="shared" si="1"/>
        <v>9</v>
      </c>
      <c r="AB32" s="32">
        <f t="shared" si="1"/>
        <v>8</v>
      </c>
      <c r="AC32" s="32">
        <f t="shared" si="1"/>
        <v>8</v>
      </c>
      <c r="AD32" s="32">
        <f t="shared" si="1"/>
        <v>9</v>
      </c>
      <c r="AE32" s="32">
        <f t="shared" si="1"/>
        <v>9</v>
      </c>
      <c r="AF32" s="45">
        <f t="shared" si="1"/>
        <v>8</v>
      </c>
    </row>
    <row r="33" spans="1:34" ht="15" customHeight="1" thickBot="1" x14ac:dyDescent="0.45">
      <c r="A33" s="73" t="s">
        <v>2</v>
      </c>
      <c r="B33" s="74"/>
      <c r="C33" s="22">
        <f t="shared" ref="C33:AF33" si="2">SUM(C31:C32)</f>
        <v>14</v>
      </c>
      <c r="D33" s="25">
        <f t="shared" si="2"/>
        <v>15</v>
      </c>
      <c r="E33" s="25">
        <f t="shared" si="2"/>
        <v>14</v>
      </c>
      <c r="F33" s="25">
        <f t="shared" si="2"/>
        <v>15</v>
      </c>
      <c r="G33" s="25">
        <f t="shared" si="2"/>
        <v>15</v>
      </c>
      <c r="H33" s="25">
        <f t="shared" si="2"/>
        <v>14</v>
      </c>
      <c r="I33" s="25">
        <f t="shared" si="2"/>
        <v>12</v>
      </c>
      <c r="J33" s="25">
        <f t="shared" si="2"/>
        <v>15</v>
      </c>
      <c r="K33" s="25">
        <f t="shared" si="2"/>
        <v>15</v>
      </c>
      <c r="L33" s="25">
        <f t="shared" si="2"/>
        <v>15</v>
      </c>
      <c r="M33" s="25">
        <f t="shared" si="2"/>
        <v>15</v>
      </c>
      <c r="N33" s="25">
        <f t="shared" si="2"/>
        <v>15</v>
      </c>
      <c r="O33" s="25">
        <f t="shared" si="2"/>
        <v>14</v>
      </c>
      <c r="P33" s="25">
        <f t="shared" si="2"/>
        <v>14</v>
      </c>
      <c r="Q33" s="25">
        <f t="shared" si="2"/>
        <v>14</v>
      </c>
      <c r="R33" s="25">
        <f t="shared" si="2"/>
        <v>15</v>
      </c>
      <c r="S33" s="25">
        <f t="shared" si="2"/>
        <v>14</v>
      </c>
      <c r="T33" s="25">
        <f t="shared" si="2"/>
        <v>15</v>
      </c>
      <c r="U33" s="25">
        <f t="shared" si="2"/>
        <v>15</v>
      </c>
      <c r="V33" s="25">
        <f t="shared" si="2"/>
        <v>12</v>
      </c>
      <c r="W33" s="25">
        <f t="shared" si="2"/>
        <v>15</v>
      </c>
      <c r="X33" s="25">
        <f t="shared" si="2"/>
        <v>15</v>
      </c>
      <c r="Y33" s="25">
        <f t="shared" si="2"/>
        <v>15</v>
      </c>
      <c r="Z33" s="25">
        <f t="shared" si="2"/>
        <v>15</v>
      </c>
      <c r="AA33" s="25">
        <f t="shared" si="2"/>
        <v>15</v>
      </c>
      <c r="AB33" s="25">
        <f t="shared" si="2"/>
        <v>15</v>
      </c>
      <c r="AC33" s="25">
        <f t="shared" si="2"/>
        <v>12</v>
      </c>
      <c r="AD33" s="25">
        <f t="shared" si="2"/>
        <v>14</v>
      </c>
      <c r="AE33" s="25">
        <f t="shared" si="2"/>
        <v>15</v>
      </c>
      <c r="AF33" s="46">
        <f t="shared" si="2"/>
        <v>15</v>
      </c>
    </row>
    <row r="34" spans="1:34" x14ac:dyDescent="0.4">
      <c r="A34" s="6"/>
    </row>
    <row r="35" spans="1:34" ht="15" customHeight="1" x14ac:dyDescent="0.4">
      <c r="B35" s="10" t="s">
        <v>1</v>
      </c>
      <c r="C35" s="58">
        <v>25</v>
      </c>
      <c r="D35" s="33" t="s">
        <v>5</v>
      </c>
      <c r="F35" s="75" t="s">
        <v>3</v>
      </c>
      <c r="G35" s="75"/>
      <c r="H35" s="75"/>
      <c r="I35" s="58">
        <v>15</v>
      </c>
      <c r="J35" s="33" t="s">
        <v>5</v>
      </c>
      <c r="L35" s="75" t="s">
        <v>6</v>
      </c>
      <c r="M35" s="75"/>
      <c r="N35" s="75"/>
      <c r="O35" s="58">
        <v>9</v>
      </c>
      <c r="P35" s="33" t="s">
        <v>5</v>
      </c>
      <c r="AF35" s="36" t="s">
        <v>39</v>
      </c>
    </row>
    <row r="37" spans="1:34" ht="15" customHeight="1" thickBot="1" x14ac:dyDescent="0.45">
      <c r="A37" s="1" t="s">
        <v>13</v>
      </c>
    </row>
    <row r="38" spans="1:34" ht="15" customHeight="1" x14ac:dyDescent="0.4">
      <c r="A38" s="76" t="s">
        <v>7</v>
      </c>
      <c r="B38" s="77"/>
      <c r="C38" s="24">
        <f>C31</f>
        <v>5</v>
      </c>
      <c r="D38" s="24">
        <f t="shared" ref="C38:AF39" si="3">D31</f>
        <v>6</v>
      </c>
      <c r="E38" s="24">
        <f t="shared" si="3"/>
        <v>6</v>
      </c>
      <c r="F38" s="24">
        <f t="shared" si="3"/>
        <v>6</v>
      </c>
      <c r="G38" s="24">
        <f t="shared" si="3"/>
        <v>6</v>
      </c>
      <c r="H38" s="24">
        <f t="shared" si="3"/>
        <v>6</v>
      </c>
      <c r="I38" s="24">
        <f t="shared" si="3"/>
        <v>4</v>
      </c>
      <c r="J38" s="24">
        <f t="shared" si="3"/>
        <v>7</v>
      </c>
      <c r="K38" s="24">
        <f t="shared" si="3"/>
        <v>7</v>
      </c>
      <c r="L38" s="24">
        <f t="shared" si="3"/>
        <v>7</v>
      </c>
      <c r="M38" s="24">
        <f t="shared" si="3"/>
        <v>6</v>
      </c>
      <c r="N38" s="24">
        <f t="shared" si="3"/>
        <v>7</v>
      </c>
      <c r="O38" s="24">
        <f t="shared" si="3"/>
        <v>6</v>
      </c>
      <c r="P38" s="24">
        <f t="shared" si="3"/>
        <v>6</v>
      </c>
      <c r="Q38" s="24">
        <f t="shared" si="3"/>
        <v>6</v>
      </c>
      <c r="R38" s="24">
        <f t="shared" si="3"/>
        <v>7</v>
      </c>
      <c r="S38" s="24">
        <f t="shared" si="3"/>
        <v>5</v>
      </c>
      <c r="T38" s="24">
        <f t="shared" si="3"/>
        <v>6</v>
      </c>
      <c r="U38" s="24">
        <f t="shared" si="3"/>
        <v>6</v>
      </c>
      <c r="V38" s="24">
        <f t="shared" si="3"/>
        <v>5</v>
      </c>
      <c r="W38" s="24">
        <f t="shared" si="3"/>
        <v>6</v>
      </c>
      <c r="X38" s="24">
        <f t="shared" si="3"/>
        <v>6</v>
      </c>
      <c r="Y38" s="24">
        <f t="shared" si="3"/>
        <v>6</v>
      </c>
      <c r="Z38" s="24">
        <f t="shared" si="3"/>
        <v>7</v>
      </c>
      <c r="AA38" s="24">
        <f t="shared" si="3"/>
        <v>6</v>
      </c>
      <c r="AB38" s="24">
        <f t="shared" si="3"/>
        <v>7</v>
      </c>
      <c r="AC38" s="24">
        <f t="shared" si="3"/>
        <v>4</v>
      </c>
      <c r="AD38" s="24">
        <f t="shared" si="3"/>
        <v>5</v>
      </c>
      <c r="AE38" s="24">
        <f t="shared" si="3"/>
        <v>6</v>
      </c>
      <c r="AF38" s="47">
        <f t="shared" si="3"/>
        <v>7</v>
      </c>
      <c r="AG38" s="51">
        <f>ROUND(AVERAGE(C38:AF38),0)</f>
        <v>6</v>
      </c>
      <c r="AH38" s="1" t="s">
        <v>52</v>
      </c>
    </row>
    <row r="39" spans="1:34" ht="15" customHeight="1" thickBot="1" x14ac:dyDescent="0.45">
      <c r="A39" s="73" t="s">
        <v>10</v>
      </c>
      <c r="B39" s="86"/>
      <c r="C39" s="25">
        <f t="shared" si="3"/>
        <v>9</v>
      </c>
      <c r="D39" s="25">
        <f t="shared" si="3"/>
        <v>9</v>
      </c>
      <c r="E39" s="25">
        <f t="shared" si="3"/>
        <v>8</v>
      </c>
      <c r="F39" s="25">
        <f t="shared" si="3"/>
        <v>9</v>
      </c>
      <c r="G39" s="25">
        <f t="shared" si="3"/>
        <v>9</v>
      </c>
      <c r="H39" s="25">
        <f t="shared" si="3"/>
        <v>8</v>
      </c>
      <c r="I39" s="25">
        <f t="shared" si="3"/>
        <v>8</v>
      </c>
      <c r="J39" s="25">
        <f t="shared" si="3"/>
        <v>8</v>
      </c>
      <c r="K39" s="25">
        <f t="shared" si="3"/>
        <v>8</v>
      </c>
      <c r="L39" s="25">
        <f t="shared" si="3"/>
        <v>8</v>
      </c>
      <c r="M39" s="25">
        <f t="shared" si="3"/>
        <v>9</v>
      </c>
      <c r="N39" s="25">
        <f t="shared" si="3"/>
        <v>8</v>
      </c>
      <c r="O39" s="25">
        <f t="shared" si="3"/>
        <v>8</v>
      </c>
      <c r="P39" s="25">
        <f t="shared" si="3"/>
        <v>8</v>
      </c>
      <c r="Q39" s="25">
        <f t="shared" si="3"/>
        <v>8</v>
      </c>
      <c r="R39" s="25">
        <f t="shared" si="3"/>
        <v>8</v>
      </c>
      <c r="S39" s="25">
        <f t="shared" si="3"/>
        <v>9</v>
      </c>
      <c r="T39" s="25">
        <f t="shared" si="3"/>
        <v>9</v>
      </c>
      <c r="U39" s="25">
        <f t="shared" si="3"/>
        <v>9</v>
      </c>
      <c r="V39" s="25">
        <f t="shared" si="3"/>
        <v>7</v>
      </c>
      <c r="W39" s="25">
        <f t="shared" si="3"/>
        <v>9</v>
      </c>
      <c r="X39" s="25">
        <f t="shared" si="3"/>
        <v>9</v>
      </c>
      <c r="Y39" s="25">
        <f t="shared" si="3"/>
        <v>9</v>
      </c>
      <c r="Z39" s="25">
        <f t="shared" si="3"/>
        <v>8</v>
      </c>
      <c r="AA39" s="25">
        <f t="shared" si="3"/>
        <v>9</v>
      </c>
      <c r="AB39" s="25">
        <f t="shared" si="3"/>
        <v>8</v>
      </c>
      <c r="AC39" s="25">
        <f t="shared" si="3"/>
        <v>8</v>
      </c>
      <c r="AD39" s="25">
        <f t="shared" si="3"/>
        <v>9</v>
      </c>
      <c r="AE39" s="25">
        <f t="shared" si="3"/>
        <v>9</v>
      </c>
      <c r="AF39" s="48">
        <f t="shared" si="3"/>
        <v>8</v>
      </c>
      <c r="AG39" s="50">
        <f>ROUND(AVERAGE(C39:AF39),0)</f>
        <v>8</v>
      </c>
      <c r="AH39" s="1" t="s">
        <v>53</v>
      </c>
    </row>
    <row r="40" spans="1:34" ht="14.25" thickBot="1" x14ac:dyDescent="0.45"/>
    <row r="41" spans="1:34" ht="15" customHeight="1" thickTop="1" thickBot="1" x14ac:dyDescent="0.45">
      <c r="B41" s="11" t="s">
        <v>16</v>
      </c>
    </row>
    <row r="42" spans="1:34" ht="3.6" customHeight="1" thickTop="1" thickBot="1" x14ac:dyDescent="0.45">
      <c r="B42" s="12"/>
    </row>
    <row r="43" spans="1:34" ht="15" customHeight="1" x14ac:dyDescent="0.4">
      <c r="B43" s="13" t="s">
        <v>50</v>
      </c>
      <c r="C43" s="87">
        <f>AG38</f>
        <v>6</v>
      </c>
      <c r="D43" s="88"/>
      <c r="E43" s="34" t="s">
        <v>17</v>
      </c>
      <c r="F43" s="89">
        <v>2800</v>
      </c>
      <c r="G43" s="89"/>
      <c r="H43" s="34" t="s">
        <v>8</v>
      </c>
      <c r="I43" s="89">
        <f>C43*F43</f>
        <v>16800</v>
      </c>
      <c r="J43" s="89"/>
      <c r="K43" s="90"/>
      <c r="M43" s="78" t="s">
        <v>2</v>
      </c>
      <c r="N43" s="80">
        <f>I43+I44</f>
        <v>84000</v>
      </c>
      <c r="O43" s="81"/>
      <c r="P43" s="82"/>
    </row>
    <row r="44" spans="1:34" ht="15" customHeight="1" thickBot="1" x14ac:dyDescent="0.45">
      <c r="B44" s="14" t="s">
        <v>51</v>
      </c>
      <c r="C44" s="91">
        <f>AG39</f>
        <v>8</v>
      </c>
      <c r="D44" s="92"/>
      <c r="E44" s="35" t="s">
        <v>17</v>
      </c>
      <c r="F44" s="93">
        <v>8400</v>
      </c>
      <c r="G44" s="93"/>
      <c r="H44" s="35" t="s">
        <v>8</v>
      </c>
      <c r="I44" s="93">
        <f>C44*F44</f>
        <v>67200</v>
      </c>
      <c r="J44" s="93"/>
      <c r="K44" s="94"/>
      <c r="M44" s="79"/>
      <c r="N44" s="83"/>
      <c r="O44" s="84"/>
      <c r="P44" s="85"/>
    </row>
  </sheetData>
  <mergeCells count="19">
    <mergeCell ref="A32:B32"/>
    <mergeCell ref="A3:B3"/>
    <mergeCell ref="C3:K3"/>
    <mergeCell ref="A6:B6"/>
    <mergeCell ref="A7:B7"/>
    <mergeCell ref="A31:B31"/>
    <mergeCell ref="C43:D43"/>
    <mergeCell ref="F43:G43"/>
    <mergeCell ref="I43:K43"/>
    <mergeCell ref="M43:M44"/>
    <mergeCell ref="N43:P44"/>
    <mergeCell ref="C44:D44"/>
    <mergeCell ref="F44:G44"/>
    <mergeCell ref="I44:K44"/>
    <mergeCell ref="A33:B33"/>
    <mergeCell ref="F35:H35"/>
    <mergeCell ref="L35:N35"/>
    <mergeCell ref="A38:B38"/>
    <mergeCell ref="A39:B39"/>
  </mergeCells>
  <phoneticPr fontId="8"/>
  <dataValidations count="1">
    <dataValidation type="list" allowBlank="1" showInputMessage="1" showErrorMessage="1" sqref="C8:AF30" xr:uid="{92B159E5-F9CA-4776-ABE6-E05F7726D26A}">
      <formula1>"通い,宿泊"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小規模多機能算出表（参考様式３）</vt:lpstr>
      <vt:lpstr>小規模多機能算出表（参考様式３）入力例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柴﨑　智広</dc:creator>
  <cp:lastModifiedBy>髙橋　朋子</cp:lastModifiedBy>
  <cp:lastPrinted>2025-09-02T07:38:34Z</cp:lastPrinted>
  <dcterms:created xsi:type="dcterms:W3CDTF">2022-06-03T02:20:11Z</dcterms:created>
  <dcterms:modified xsi:type="dcterms:W3CDTF">2025-09-03T06:44:11Z</dcterms:modified>
</cp:coreProperties>
</file>