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イントラキャビネット\"/>
    </mc:Choice>
  </mc:AlternateContent>
  <xr:revisionPtr revIDLastSave="0" documentId="13_ncr:1_{F09FB629-66F6-4261-A4D2-40B0B93BE15B}" xr6:coauthVersionLast="47" xr6:coauthVersionMax="47" xr10:uidLastSave="{00000000-0000-0000-0000-000000000000}"/>
  <bookViews>
    <workbookView xWindow="-120" yWindow="-120" windowWidth="20730" windowHeight="11040" firstSheet="4" activeTab="12" xr2:uid="{00000000-000D-0000-FFFF-FFFF00000000}"/>
  </bookViews>
  <sheets>
    <sheet name="11-1,2" sheetId="1" r:id="rId1"/>
    <sheet name="11-3,4" sheetId="3" r:id="rId2"/>
    <sheet name="11-5,6" sheetId="5" r:id="rId3"/>
    <sheet name="11-7～9" sheetId="4" r:id="rId4"/>
    <sheet name="11-10" sheetId="6" r:id="rId5"/>
    <sheet name="11-11" sheetId="7" r:id="rId6"/>
    <sheet name="11-12" sheetId="17" r:id="rId7"/>
    <sheet name="11-13,14" sheetId="9" r:id="rId8"/>
    <sheet name="11-15" sheetId="10" r:id="rId9"/>
    <sheet name="11-16,17" sheetId="11" r:id="rId10"/>
    <sheet name="11-18" sheetId="13" r:id="rId11"/>
    <sheet name="11-19" sheetId="16" r:id="rId12"/>
    <sheet name="11-20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B6" i="7"/>
  <c r="B7" i="7"/>
  <c r="B8" i="7"/>
  <c r="B9" i="7"/>
  <c r="C13" i="11"/>
  <c r="C12" i="11"/>
  <c r="H8" i="10"/>
</calcChain>
</file>

<file path=xl/sharedStrings.xml><?xml version="1.0" encoding="utf-8"?>
<sst xmlns="http://schemas.openxmlformats.org/spreadsheetml/2006/main" count="754" uniqueCount="286">
  <si>
    <t>第１号被保険者（強制）</t>
    <rPh sb="0" eb="1">
      <t>ダイ</t>
    </rPh>
    <rPh sb="2" eb="3">
      <t>ゴウ</t>
    </rPh>
    <rPh sb="3" eb="7">
      <t>ヒホケンシャ</t>
    </rPh>
    <phoneticPr fontId="1"/>
  </si>
  <si>
    <t>第１号被保険者（任意）</t>
    <rPh sb="0" eb="1">
      <t>ダイ</t>
    </rPh>
    <rPh sb="2" eb="3">
      <t>ゴウ</t>
    </rPh>
    <rPh sb="3" eb="7">
      <t>ヒホケンシャ</t>
    </rPh>
    <rPh sb="8" eb="10">
      <t>ニンイ</t>
    </rPh>
    <phoneticPr fontId="1"/>
  </si>
  <si>
    <t>第３号被保険者</t>
    <rPh sb="3" eb="4">
      <t>ヒ</t>
    </rPh>
    <phoneticPr fontId="1"/>
  </si>
  <si>
    <t>計</t>
  </si>
  <si>
    <t>男</t>
  </si>
  <si>
    <t>女</t>
  </si>
  <si>
    <t>１．国民年金加入状況</t>
  </si>
  <si>
    <t>年度</t>
  </si>
  <si>
    <t>総数</t>
  </si>
  <si>
    <t>拠出年金</t>
  </si>
  <si>
    <t>福祉年金（無拠出年金）</t>
  </si>
  <si>
    <t>受給者数</t>
  </si>
  <si>
    <t>受給額</t>
  </si>
  <si>
    <t>人</t>
  </si>
  <si>
    <t>千円</t>
  </si>
  <si>
    <t>申請件数</t>
  </si>
  <si>
    <t>その他</t>
  </si>
  <si>
    <t>資料：社会福祉課</t>
  </si>
  <si>
    <t>２．国民年金受給状況</t>
    <rPh sb="4" eb="6">
      <t>ネンキン</t>
    </rPh>
    <rPh sb="6" eb="8">
      <t>ジュキュウ</t>
    </rPh>
    <rPh sb="8" eb="10">
      <t>ジョウキョウ</t>
    </rPh>
    <phoneticPr fontId="1"/>
  </si>
  <si>
    <t>合計</t>
  </si>
  <si>
    <t>生活扶助</t>
  </si>
  <si>
    <t>住宅扶助</t>
  </si>
  <si>
    <t>教育扶助</t>
  </si>
  <si>
    <t>介護扶助</t>
  </si>
  <si>
    <t>医療扶助</t>
  </si>
  <si>
    <t>生業扶助</t>
  </si>
  <si>
    <t>葬祭扶助</t>
  </si>
  <si>
    <t>施設事務費</t>
  </si>
  <si>
    <t>延人数</t>
  </si>
  <si>
    <t>４．生活保護費支給状況</t>
  </si>
  <si>
    <t>（単位：千円）</t>
  </si>
  <si>
    <t>金額</t>
  </si>
  <si>
    <t>３．生活保護申請に対する措置状況</t>
    <rPh sb="6" eb="8">
      <t>シンセイ</t>
    </rPh>
    <rPh sb="9" eb="10">
      <t>タイ</t>
    </rPh>
    <rPh sb="12" eb="14">
      <t>ソチ</t>
    </rPh>
    <rPh sb="14" eb="16">
      <t>ジョウキョウ</t>
    </rPh>
    <phoneticPr fontId="1"/>
  </si>
  <si>
    <t>開始</t>
  </si>
  <si>
    <t>却下</t>
  </si>
  <si>
    <t>廃止</t>
  </si>
  <si>
    <t>５．身体障害者手帳交付者の級別状況</t>
    <rPh sb="2" eb="4">
      <t>シンタイ</t>
    </rPh>
    <rPh sb="4" eb="7">
      <t>ショウガイシャ</t>
    </rPh>
    <rPh sb="7" eb="9">
      <t>テチョウ</t>
    </rPh>
    <rPh sb="9" eb="12">
      <t>コウフシャ</t>
    </rPh>
    <rPh sb="13" eb="15">
      <t>キュウベツ</t>
    </rPh>
    <rPh sb="15" eb="17">
      <t>ジョウキョウ</t>
    </rPh>
    <phoneticPr fontId="1"/>
  </si>
  <si>
    <t>１級</t>
  </si>
  <si>
    <t>２級</t>
  </si>
  <si>
    <t>３級</t>
  </si>
  <si>
    <t>４級</t>
  </si>
  <si>
    <t>５級</t>
  </si>
  <si>
    <t>６級</t>
  </si>
  <si>
    <t>視覚障害</t>
    <rPh sb="0" eb="2">
      <t>シカク</t>
    </rPh>
    <rPh sb="2" eb="4">
      <t>ショウガイ</t>
    </rPh>
    <phoneticPr fontId="2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</si>
  <si>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2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</si>
  <si>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</si>
  <si>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</si>
  <si>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</si>
  <si>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計</t>
    <rPh sb="0" eb="1">
      <t>ケイ</t>
    </rPh>
    <phoneticPr fontId="2"/>
  </si>
  <si>
    <t>-</t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</si>
  <si>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2"/>
  </si>
  <si>
    <t>６．身体障害者手帳交付者の種別・年齢別状況</t>
    <rPh sb="2" eb="4">
      <t>シンタイ</t>
    </rPh>
    <rPh sb="4" eb="7">
      <t>ショウガイシャ</t>
    </rPh>
    <rPh sb="7" eb="9">
      <t>テチョウ</t>
    </rPh>
    <rPh sb="9" eb="12">
      <t>コウフシャ</t>
    </rPh>
    <rPh sb="13" eb="15">
      <t>シュベツ</t>
    </rPh>
    <rPh sb="16" eb="19">
      <t>ネンレイベツ</t>
    </rPh>
    <rPh sb="19" eb="21">
      <t>ジョウキョウ</t>
    </rPh>
    <phoneticPr fontId="1"/>
  </si>
  <si>
    <t>総数</t>
    <rPh sb="0" eb="1">
      <t>フサ</t>
    </rPh>
    <rPh sb="1" eb="2">
      <t>カズ</t>
    </rPh>
    <phoneticPr fontId="2"/>
  </si>
  <si>
    <t>Ａ重度</t>
    <rPh sb="1" eb="3">
      <t>ジュウド</t>
    </rPh>
    <phoneticPr fontId="2"/>
  </si>
  <si>
    <t>つづき</t>
  </si>
  <si>
    <t>Ａ１(最重度)</t>
  </si>
  <si>
    <t>Ａ２(重度)</t>
  </si>
  <si>
    <t>Ａ重度</t>
  </si>
  <si>
    <t>Ａ３(中度)</t>
  </si>
  <si>
    <t>Ｂ１(中度)</t>
  </si>
  <si>
    <t>Ｂ２(軽度)</t>
  </si>
  <si>
    <t>１０．ひとり暮らし高齢者数</t>
  </si>
  <si>
    <t>資料：介護高齢課</t>
  </si>
  <si>
    <t>１１．福祉施設の利用状況</t>
  </si>
  <si>
    <t>障害者福祉施設</t>
  </si>
  <si>
    <t>訪問系</t>
  </si>
  <si>
    <t>居住系</t>
  </si>
  <si>
    <t>資料：社会福祉課・介護高齢課</t>
  </si>
  <si>
    <t>７．療育手帳交付者の級別状況</t>
    <rPh sb="2" eb="4">
      <t>リョウイク</t>
    </rPh>
    <rPh sb="4" eb="6">
      <t>テチョウ</t>
    </rPh>
    <rPh sb="6" eb="9">
      <t>コウフシャ</t>
    </rPh>
    <rPh sb="10" eb="12">
      <t>キュウベツ</t>
    </rPh>
    <rPh sb="12" eb="14">
      <t>ジョウキョウ</t>
    </rPh>
    <phoneticPr fontId="1"/>
  </si>
  <si>
    <t>８．療育手帳交付者の種別・年齢別状況</t>
  </si>
  <si>
    <t>９．精神障害者保健福祉手帳交付者の級別状況</t>
  </si>
  <si>
    <t>18歳
未満</t>
    <rPh sb="2" eb="3">
      <t>サイ</t>
    </rPh>
    <rPh sb="4" eb="6">
      <t>ミマン</t>
    </rPh>
    <phoneticPr fontId="2"/>
  </si>
  <si>
    <t>18歳
以上</t>
    <rPh sb="2" eb="3">
      <t>サイ</t>
    </rPh>
    <rPh sb="4" eb="6">
      <t>イジョウ</t>
    </rPh>
    <phoneticPr fontId="2"/>
  </si>
  <si>
    <t>Ａ１
(最重度)</t>
    <rPh sb="4" eb="7">
      <t>サイジュウド</t>
    </rPh>
    <phoneticPr fontId="2"/>
  </si>
  <si>
    <t>Ａ２
(重度)</t>
    <rPh sb="4" eb="6">
      <t>ジュウド</t>
    </rPh>
    <phoneticPr fontId="2"/>
  </si>
  <si>
    <t>Ａ３
(中度)</t>
    <rPh sb="4" eb="6">
      <t>チュウド</t>
    </rPh>
    <phoneticPr fontId="2"/>
  </si>
  <si>
    <t>Ｂ２
(軽度)</t>
    <rPh sb="4" eb="6">
      <t>ケイド</t>
    </rPh>
    <phoneticPr fontId="2"/>
  </si>
  <si>
    <t>18歳
未満</t>
    <phoneticPr fontId="3"/>
  </si>
  <si>
    <t>18歳
以上</t>
    <phoneticPr fontId="3"/>
  </si>
  <si>
    <t>70～79歳</t>
    <phoneticPr fontId="3"/>
  </si>
  <si>
    <t>80歳以上</t>
    <phoneticPr fontId="3"/>
  </si>
  <si>
    <t>※平成29年度より、調査対象が70歳以上となった。</t>
    <phoneticPr fontId="3"/>
  </si>
  <si>
    <t>※ 65～69歳</t>
    <phoneticPr fontId="3"/>
  </si>
  <si>
    <t>日中活動系</t>
    <phoneticPr fontId="3"/>
  </si>
  <si>
    <t>居住系(共同生活)</t>
    <phoneticPr fontId="3"/>
  </si>
  <si>
    <t>養護老人ホーム</t>
    <phoneticPr fontId="3"/>
  </si>
  <si>
    <t>救護施設</t>
    <phoneticPr fontId="3"/>
  </si>
  <si>
    <t>地域福祉事業</t>
    <rPh sb="0" eb="2">
      <t>チイキ</t>
    </rPh>
    <rPh sb="2" eb="4">
      <t>フクシ</t>
    </rPh>
    <rPh sb="4" eb="6">
      <t>ジギョウ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</si>
  <si>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</si>
  <si>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</si>
  <si>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</si>
  <si>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件</t>
    <rPh sb="0" eb="1">
      <t>ケン</t>
    </rPh>
    <phoneticPr fontId="2"/>
  </si>
  <si>
    <t>（単位：円）</t>
    <rPh sb="1" eb="3">
      <t>タンイ</t>
    </rPh>
    <rPh sb="4" eb="5">
      <t>エン</t>
    </rPh>
    <phoneticPr fontId="2"/>
  </si>
  <si>
    <t>戸別募金</t>
    <rPh sb="0" eb="2">
      <t>コベツ</t>
    </rPh>
    <rPh sb="2" eb="4">
      <t>ボキン</t>
    </rPh>
    <phoneticPr fontId="2"/>
  </si>
  <si>
    <t>法人募金</t>
    <rPh sb="0" eb="2">
      <t>ホウジン</t>
    </rPh>
    <rPh sb="2" eb="4">
      <t>ボキン</t>
    </rPh>
    <phoneticPr fontId="2"/>
  </si>
  <si>
    <t>街頭募金</t>
    <rPh sb="0" eb="2">
      <t>ガイトウ</t>
    </rPh>
    <rPh sb="2" eb="4">
      <t>ボキン</t>
    </rPh>
    <phoneticPr fontId="2"/>
  </si>
  <si>
    <t>学校･職域募金</t>
    <rPh sb="0" eb="2">
      <t>ガッコウ</t>
    </rPh>
    <rPh sb="3" eb="4">
      <t>ショク</t>
    </rPh>
    <rPh sb="4" eb="5">
      <t>イキ</t>
    </rPh>
    <rPh sb="5" eb="7">
      <t>ボキン</t>
    </rPh>
    <phoneticPr fontId="2"/>
  </si>
  <si>
    <t>篤志寄付</t>
    <rPh sb="0" eb="2">
      <t>トクシ</t>
    </rPh>
    <rPh sb="2" eb="4">
      <t>キフ</t>
    </rPh>
    <phoneticPr fontId="2"/>
  </si>
  <si>
    <t>（単位：千円）</t>
    <rPh sb="1" eb="3">
      <t>タンイ</t>
    </rPh>
    <rPh sb="4" eb="6">
      <t>センエン</t>
    </rPh>
    <phoneticPr fontId="2"/>
  </si>
  <si>
    <t>特別障害者手当</t>
    <rPh sb="0" eb="2">
      <t>トクベツ</t>
    </rPh>
    <rPh sb="2" eb="4">
      <t>ショウガイ</t>
    </rPh>
    <rPh sb="4" eb="5">
      <t>シャ</t>
    </rPh>
    <rPh sb="5" eb="7">
      <t>テアテ</t>
    </rPh>
    <phoneticPr fontId="2"/>
  </si>
  <si>
    <t>障害児福祉手当</t>
    <rPh sb="0" eb="3">
      <t>ショウガイジ</t>
    </rPh>
    <rPh sb="3" eb="5">
      <t>フクシ</t>
    </rPh>
    <rPh sb="5" eb="7">
      <t>テアテ</t>
    </rPh>
    <phoneticPr fontId="2"/>
  </si>
  <si>
    <t>経過的福祉手当</t>
    <rPh sb="0" eb="3">
      <t>ケイカテキ</t>
    </rPh>
    <rPh sb="3" eb="5">
      <t>フクシ</t>
    </rPh>
    <rPh sb="5" eb="7">
      <t>テアテ</t>
    </rPh>
    <phoneticPr fontId="2"/>
  </si>
  <si>
    <t>児童手当</t>
    <rPh sb="0" eb="2">
      <t>ジドウ</t>
    </rPh>
    <rPh sb="2" eb="4">
      <t>テアテ</t>
    </rPh>
    <phoneticPr fontId="2"/>
  </si>
  <si>
    <t>子ども手当</t>
    <rPh sb="0" eb="1">
      <t>コ</t>
    </rPh>
    <rPh sb="3" eb="5">
      <t>テアテ</t>
    </rPh>
    <phoneticPr fontId="2"/>
  </si>
  <si>
    <t>敬老祝金</t>
    <rPh sb="0" eb="2">
      <t>ケイロウ</t>
    </rPh>
    <rPh sb="2" eb="3">
      <t>イワ</t>
    </rPh>
    <rPh sb="3" eb="4">
      <t>キン</t>
    </rPh>
    <phoneticPr fontId="2"/>
  </si>
  <si>
    <t>人員</t>
    <rPh sb="0" eb="2">
      <t>ジンイン</t>
    </rPh>
    <phoneticPr fontId="2"/>
  </si>
  <si>
    <t>金額</t>
    <rPh sb="0" eb="2">
      <t>キンガク</t>
    </rPh>
    <phoneticPr fontId="2"/>
  </si>
  <si>
    <t>資料：社会福祉課・子ども課・介護高齢課</t>
    <rPh sb="14" eb="18">
      <t>カイゴコウレイ</t>
    </rPh>
    <phoneticPr fontId="2"/>
  </si>
  <si>
    <t>母子福祉資金</t>
    <rPh sb="0" eb="2">
      <t>ボシ</t>
    </rPh>
    <rPh sb="2" eb="4">
      <t>フクシ</t>
    </rPh>
    <rPh sb="4" eb="6">
      <t>シキン</t>
    </rPh>
    <phoneticPr fontId="2"/>
  </si>
  <si>
    <t>寡婦福祉資金</t>
    <rPh sb="0" eb="2">
      <t>カフ</t>
    </rPh>
    <rPh sb="2" eb="4">
      <t>フクシ</t>
    </rPh>
    <rPh sb="4" eb="6">
      <t>シキン</t>
    </rPh>
    <phoneticPr fontId="2"/>
  </si>
  <si>
    <t>生活福祉資金</t>
    <rPh sb="0" eb="2">
      <t>セイカツ</t>
    </rPh>
    <rPh sb="2" eb="4">
      <t>フクシ</t>
    </rPh>
    <rPh sb="4" eb="6">
      <t>シキン</t>
    </rPh>
    <phoneticPr fontId="2"/>
  </si>
  <si>
    <t>小口生活資金</t>
    <rPh sb="0" eb="2">
      <t>コグチ</t>
    </rPh>
    <rPh sb="2" eb="4">
      <t>セイカツ</t>
    </rPh>
    <rPh sb="4" eb="6">
      <t>シキン</t>
    </rPh>
    <phoneticPr fontId="2"/>
  </si>
  <si>
    <t>件数</t>
    <rPh sb="0" eb="2">
      <t>ケンスウ</t>
    </rPh>
    <phoneticPr fontId="2"/>
  </si>
  <si>
    <t>※母子福祉資金、寡婦福祉資金については、利根沼田保健福祉事務所管内の数字である。</t>
    <rPh sb="1" eb="3">
      <t>ボシ</t>
    </rPh>
    <rPh sb="3" eb="5">
      <t>フクシ</t>
    </rPh>
    <rPh sb="5" eb="7">
      <t>シキン</t>
    </rPh>
    <rPh sb="8" eb="10">
      <t>カフ</t>
    </rPh>
    <rPh sb="10" eb="12">
      <t>フクシ</t>
    </rPh>
    <rPh sb="12" eb="14">
      <t>シキン</t>
    </rPh>
    <rPh sb="20" eb="22">
      <t>トネ</t>
    </rPh>
    <rPh sb="22" eb="24">
      <t>ヌマタ</t>
    </rPh>
    <rPh sb="24" eb="26">
      <t>ホケン</t>
    </rPh>
    <rPh sb="26" eb="28">
      <t>フクシ</t>
    </rPh>
    <rPh sb="28" eb="30">
      <t>ジム</t>
    </rPh>
    <rPh sb="30" eb="31">
      <t>ジョ</t>
    </rPh>
    <rPh sb="31" eb="33">
      <t>カンナイ</t>
    </rPh>
    <rPh sb="34" eb="36">
      <t>スウジ</t>
    </rPh>
    <phoneticPr fontId="2"/>
  </si>
  <si>
    <t>募金額</t>
    <rPh sb="0" eb="1">
      <t>ツノル</t>
    </rPh>
    <rPh sb="1" eb="2">
      <t>カネ</t>
    </rPh>
    <rPh sb="2" eb="3">
      <t>ガク</t>
    </rPh>
    <phoneticPr fontId="2"/>
  </si>
  <si>
    <t>資料：社会福祉協議会</t>
  </si>
  <si>
    <t>年度</t>
    <rPh sb="0" eb="1">
      <t>トシ</t>
    </rPh>
    <rPh sb="1" eb="2">
      <t>ド</t>
    </rPh>
    <phoneticPr fontId="2"/>
  </si>
  <si>
    <t>総額</t>
    <rPh sb="0" eb="1">
      <t>フサ</t>
    </rPh>
    <rPh sb="1" eb="2">
      <t>ガク</t>
    </rPh>
    <phoneticPr fontId="2"/>
  </si>
  <si>
    <t>利用料金</t>
  </si>
  <si>
    <t>老人・子供</t>
  </si>
  <si>
    <t>一般</t>
  </si>
  <si>
    <t>※総数には減免者を含む。</t>
    <rPh sb="9" eb="10">
      <t>フク</t>
    </rPh>
    <phoneticPr fontId="1"/>
  </si>
  <si>
    <t>（単位：人・千円）</t>
    <rPh sb="4" eb="5">
      <t>ニン</t>
    </rPh>
    <phoneticPr fontId="1"/>
  </si>
  <si>
    <t>市内</t>
  </si>
  <si>
    <t>市外</t>
  </si>
  <si>
    <t>児童関係</t>
    <rPh sb="0" eb="2">
      <t>ジドウ</t>
    </rPh>
    <rPh sb="2" eb="4">
      <t>カンケイ</t>
    </rPh>
    <phoneticPr fontId="2"/>
  </si>
  <si>
    <t>家庭相談</t>
    <rPh sb="0" eb="2">
      <t>カテイ</t>
    </rPh>
    <rPh sb="2" eb="4">
      <t>ソウダン</t>
    </rPh>
    <phoneticPr fontId="2"/>
  </si>
  <si>
    <t>養護関係</t>
    <rPh sb="0" eb="2">
      <t>ヨウゴ</t>
    </rPh>
    <rPh sb="2" eb="4">
      <t>カンケイ</t>
    </rPh>
    <phoneticPr fontId="2"/>
  </si>
  <si>
    <t>障害相談</t>
    <rPh sb="0" eb="2">
      <t>ショウガイ</t>
    </rPh>
    <rPh sb="2" eb="4">
      <t>ソウダン</t>
    </rPh>
    <phoneticPr fontId="2"/>
  </si>
  <si>
    <t>非行相談</t>
    <rPh sb="0" eb="2">
      <t>ヒコウ</t>
    </rPh>
    <rPh sb="2" eb="4">
      <t>ソウダン</t>
    </rPh>
    <phoneticPr fontId="2"/>
  </si>
  <si>
    <t>育成相談</t>
    <rPh sb="0" eb="2">
      <t>イクセイ</t>
    </rPh>
    <rPh sb="2" eb="4">
      <t>ソウダン</t>
    </rPh>
    <phoneticPr fontId="2"/>
  </si>
  <si>
    <t>母子・父子家庭自立支援</t>
    <rPh sb="0" eb="2">
      <t>ボシ</t>
    </rPh>
    <rPh sb="3" eb="5">
      <t>フシ</t>
    </rPh>
    <rPh sb="5" eb="7">
      <t>カテイ</t>
    </rPh>
    <rPh sb="7" eb="9">
      <t>ジリツ</t>
    </rPh>
    <rPh sb="9" eb="11">
      <t>シエン</t>
    </rPh>
    <phoneticPr fontId="2"/>
  </si>
  <si>
    <t>離婚等</t>
    <rPh sb="0" eb="2">
      <t>リコン</t>
    </rPh>
    <rPh sb="2" eb="3">
      <t>トウ</t>
    </rPh>
    <phoneticPr fontId="2"/>
  </si>
  <si>
    <t>その他</t>
    <rPh sb="2" eb="3">
      <t>タ</t>
    </rPh>
    <phoneticPr fontId="2"/>
  </si>
  <si>
    <t>不登校</t>
    <rPh sb="0" eb="3">
      <t>フトウコウ</t>
    </rPh>
    <phoneticPr fontId="2"/>
  </si>
  <si>
    <t>適正</t>
    <rPh sb="0" eb="2">
      <t>テキセイ</t>
    </rPh>
    <phoneticPr fontId="2"/>
  </si>
  <si>
    <t>育児・
しつけ</t>
    <rPh sb="0" eb="2">
      <t>イクジ</t>
    </rPh>
    <phoneticPr fontId="2"/>
  </si>
  <si>
    <t>回数</t>
    <rPh sb="0" eb="2">
      <t>カイスウ</t>
    </rPh>
    <phoneticPr fontId="2"/>
  </si>
  <si>
    <t>総数</t>
    <rPh sb="0" eb="1">
      <t>ソウ</t>
    </rPh>
    <rPh sb="1" eb="2">
      <t>スウ</t>
    </rPh>
    <phoneticPr fontId="2"/>
  </si>
  <si>
    <t>四肢
不自由</t>
    <rPh sb="0" eb="1">
      <t>ヨン</t>
    </rPh>
    <rPh sb="1" eb="2">
      <t>アシ</t>
    </rPh>
    <rPh sb="3" eb="6">
      <t>フジユウ</t>
    </rPh>
    <phoneticPr fontId="2"/>
  </si>
  <si>
    <t>視聴覚
障害</t>
    <rPh sb="0" eb="3">
      <t>シチョウカク</t>
    </rPh>
    <rPh sb="4" eb="5">
      <t>サワ</t>
    </rPh>
    <rPh sb="5" eb="6">
      <t>ガイ</t>
    </rPh>
    <phoneticPr fontId="2"/>
  </si>
  <si>
    <t>総数</t>
    <rPh sb="0" eb="2">
      <t>ソウスウ</t>
    </rPh>
    <phoneticPr fontId="2"/>
  </si>
  <si>
    <t>生計</t>
    <rPh sb="0" eb="1">
      <t>ショウ</t>
    </rPh>
    <rPh sb="1" eb="2">
      <t>ケイ</t>
    </rPh>
    <phoneticPr fontId="2"/>
  </si>
  <si>
    <t>年金</t>
    <rPh sb="0" eb="2">
      <t>ネンキン</t>
    </rPh>
    <phoneticPr fontId="2"/>
  </si>
  <si>
    <t>職業・生業</t>
    <rPh sb="0" eb="1">
      <t>ショク</t>
    </rPh>
    <rPh sb="1" eb="2">
      <t>ギョウ</t>
    </rPh>
    <rPh sb="3" eb="4">
      <t>ショウ</t>
    </rPh>
    <rPh sb="4" eb="5">
      <t>ギョウ</t>
    </rPh>
    <phoneticPr fontId="2"/>
  </si>
  <si>
    <t>住宅</t>
    <rPh sb="0" eb="1">
      <t>ジュウ</t>
    </rPh>
    <rPh sb="1" eb="2">
      <t>タク</t>
    </rPh>
    <phoneticPr fontId="2"/>
  </si>
  <si>
    <t>家族</t>
    <rPh sb="0" eb="1">
      <t>イエ</t>
    </rPh>
    <rPh sb="1" eb="2">
      <t>ゾク</t>
    </rPh>
    <phoneticPr fontId="2"/>
  </si>
  <si>
    <t>結婚</t>
    <rPh sb="0" eb="1">
      <t>ユイ</t>
    </rPh>
    <rPh sb="1" eb="2">
      <t>コン</t>
    </rPh>
    <phoneticPr fontId="2"/>
  </si>
  <si>
    <t>離婚</t>
    <rPh sb="0" eb="1">
      <t>ハナレ</t>
    </rPh>
    <rPh sb="1" eb="2">
      <t>コン</t>
    </rPh>
    <phoneticPr fontId="2"/>
  </si>
  <si>
    <t>健康・保健・衛生</t>
    <rPh sb="0" eb="2">
      <t>ケンコウ</t>
    </rPh>
    <rPh sb="3" eb="5">
      <t>ホケン</t>
    </rPh>
    <rPh sb="6" eb="8">
      <t>エイセイ</t>
    </rPh>
    <phoneticPr fontId="2"/>
  </si>
  <si>
    <t>医療</t>
    <rPh sb="0" eb="2">
      <t>イリョウ</t>
    </rPh>
    <phoneticPr fontId="2"/>
  </si>
  <si>
    <t>人権・法律</t>
    <rPh sb="0" eb="1">
      <t>ヒト</t>
    </rPh>
    <rPh sb="1" eb="2">
      <t>ケン</t>
    </rPh>
    <rPh sb="3" eb="5">
      <t>ホウリツ</t>
    </rPh>
    <phoneticPr fontId="2"/>
  </si>
  <si>
    <t>財産</t>
    <rPh sb="0" eb="1">
      <t>ザイ</t>
    </rPh>
    <rPh sb="1" eb="2">
      <t>サン</t>
    </rPh>
    <phoneticPr fontId="2"/>
  </si>
  <si>
    <t>事故</t>
    <rPh sb="0" eb="2">
      <t>ジコ</t>
    </rPh>
    <phoneticPr fontId="2"/>
  </si>
  <si>
    <t>教育・青少年</t>
    <rPh sb="0" eb="2">
      <t>キョウイク</t>
    </rPh>
    <rPh sb="3" eb="6">
      <t>セイショウネン</t>
    </rPh>
    <phoneticPr fontId="2"/>
  </si>
  <si>
    <t>障害児者福祉</t>
    <rPh sb="0" eb="3">
      <t>ショウガイジ</t>
    </rPh>
    <rPh sb="3" eb="4">
      <t>モノ</t>
    </rPh>
    <rPh sb="4" eb="6">
      <t>フクシ</t>
    </rPh>
    <phoneticPr fontId="2"/>
  </si>
  <si>
    <t>母子父子福祉</t>
    <rPh sb="0" eb="2">
      <t>ボシ</t>
    </rPh>
    <rPh sb="2" eb="4">
      <t>フシ</t>
    </rPh>
    <rPh sb="4" eb="6">
      <t>フクシ</t>
    </rPh>
    <phoneticPr fontId="2"/>
  </si>
  <si>
    <t>老人福祉</t>
    <rPh sb="0" eb="1">
      <t>ロウ</t>
    </rPh>
    <rPh sb="1" eb="2">
      <t>ジン</t>
    </rPh>
    <rPh sb="2" eb="3">
      <t>フク</t>
    </rPh>
    <rPh sb="3" eb="4">
      <t>シ</t>
    </rPh>
    <phoneticPr fontId="2"/>
  </si>
  <si>
    <t>苦情</t>
    <rPh sb="0" eb="1">
      <t>ク</t>
    </rPh>
    <rPh sb="1" eb="2">
      <t>ジョウ</t>
    </rPh>
    <phoneticPr fontId="2"/>
  </si>
  <si>
    <t>精神衛生</t>
    <rPh sb="0" eb="2">
      <t>セイシン</t>
    </rPh>
    <rPh sb="2" eb="4">
      <t>エイセイ</t>
    </rPh>
    <phoneticPr fontId="2"/>
  </si>
  <si>
    <t>（各年度末現在、広域含む）</t>
  </si>
  <si>
    <t>ぬまた南保育園</t>
  </si>
  <si>
    <t>ぬまた東保育園</t>
  </si>
  <si>
    <t>川田保育園</t>
  </si>
  <si>
    <t>白沢保育園</t>
  </si>
  <si>
    <t>多那保育園</t>
  </si>
  <si>
    <t>横塚保育園</t>
    <rPh sb="0" eb="2">
      <t>ヨコヅカ</t>
    </rPh>
    <rPh sb="2" eb="5">
      <t>ホイクエン</t>
    </rPh>
    <phoneticPr fontId="2"/>
  </si>
  <si>
    <t>熊の子保育園</t>
    <rPh sb="0" eb="1">
      <t>クマ</t>
    </rPh>
    <rPh sb="2" eb="3">
      <t>コ</t>
    </rPh>
    <rPh sb="3" eb="6">
      <t>ホイクエン</t>
    </rPh>
    <phoneticPr fontId="2"/>
  </si>
  <si>
    <t>桜ケ丘保育園</t>
    <rPh sb="0" eb="1">
      <t>サクラ</t>
    </rPh>
    <rPh sb="2" eb="3">
      <t>オカ</t>
    </rPh>
    <rPh sb="3" eb="6">
      <t>ホイクエン</t>
    </rPh>
    <phoneticPr fontId="2"/>
  </si>
  <si>
    <t>認定こども園</t>
    <rPh sb="0" eb="2">
      <t>ニンテイ</t>
    </rPh>
    <rPh sb="5" eb="6">
      <t>エン</t>
    </rPh>
    <phoneticPr fontId="2"/>
  </si>
  <si>
    <t>事業所内保育事業</t>
    <rPh sb="0" eb="3">
      <t>ジギョウショ</t>
    </rPh>
    <rPh sb="3" eb="4">
      <t>ナイ</t>
    </rPh>
    <rPh sb="4" eb="6">
      <t>ホイク</t>
    </rPh>
    <rPh sb="6" eb="8">
      <t>ジギョウ</t>
    </rPh>
    <phoneticPr fontId="2"/>
  </si>
  <si>
    <t>企業主導型保育事業</t>
    <rPh sb="0" eb="2">
      <t>キギョウ</t>
    </rPh>
    <rPh sb="2" eb="5">
      <t>シュドウガタ</t>
    </rPh>
    <rPh sb="5" eb="7">
      <t>ホイク</t>
    </rPh>
    <rPh sb="7" eb="9">
      <t>ジギョウ</t>
    </rPh>
    <phoneticPr fontId="2"/>
  </si>
  <si>
    <t>ちぐさこども園
（保育部）</t>
    <rPh sb="6" eb="7">
      <t>エン</t>
    </rPh>
    <rPh sb="9" eb="11">
      <t>ホイク</t>
    </rPh>
    <rPh sb="11" eb="12">
      <t>ブ</t>
    </rPh>
    <phoneticPr fontId="2"/>
  </si>
  <si>
    <t>沼田めぐみこども園
（保育部）</t>
    <rPh sb="0" eb="2">
      <t>ヌマタ</t>
    </rPh>
    <rPh sb="8" eb="9">
      <t>エン</t>
    </rPh>
    <rPh sb="11" eb="13">
      <t>ホイク</t>
    </rPh>
    <rPh sb="13" eb="14">
      <t>ブ</t>
    </rPh>
    <phoneticPr fontId="2"/>
  </si>
  <si>
    <t>公立</t>
  </si>
  <si>
    <t>私立</t>
    <rPh sb="0" eb="1">
      <t>ワタシ</t>
    </rPh>
    <rPh sb="1" eb="2">
      <t>リツ</t>
    </rPh>
    <phoneticPr fontId="2"/>
  </si>
  <si>
    <t>在宅要支援者等見舞金事業</t>
    <rPh sb="0" eb="2">
      <t>ザイタク</t>
    </rPh>
    <rPh sb="2" eb="3">
      <t>ヨウ</t>
    </rPh>
    <rPh sb="3" eb="6">
      <t>シエンシャ</t>
    </rPh>
    <rPh sb="6" eb="7">
      <t>トウ</t>
    </rPh>
    <rPh sb="7" eb="9">
      <t>ミマイ</t>
    </rPh>
    <rPh sb="9" eb="10">
      <t>キン</t>
    </rPh>
    <rPh sb="10" eb="12">
      <t>ジギョウ</t>
    </rPh>
    <phoneticPr fontId="2"/>
  </si>
  <si>
    <t>福祉施設利用者見舞金事業</t>
    <rPh sb="0" eb="2">
      <t>フクシ</t>
    </rPh>
    <rPh sb="2" eb="4">
      <t>シセツ</t>
    </rPh>
    <rPh sb="4" eb="7">
      <t>リヨウシャ</t>
    </rPh>
    <rPh sb="7" eb="9">
      <t>ミマイ</t>
    </rPh>
    <rPh sb="9" eb="10">
      <t>キン</t>
    </rPh>
    <rPh sb="10" eb="12">
      <t>ジギョウ</t>
    </rPh>
    <phoneticPr fontId="2"/>
  </si>
  <si>
    <t>老人・子供</t>
    <phoneticPr fontId="3"/>
  </si>
  <si>
    <t>1日の平均利用者</t>
    <rPh sb="5" eb="6">
      <t>リ</t>
    </rPh>
    <rPh sb="6" eb="7">
      <t>ヨウ</t>
    </rPh>
    <rPh sb="7" eb="8">
      <t>シャ</t>
    </rPh>
    <phoneticPr fontId="1"/>
  </si>
  <si>
    <t>児童虐待</t>
    <rPh sb="0" eb="2">
      <t>ジドウ</t>
    </rPh>
    <rPh sb="2" eb="4">
      <t>ギャクタイ</t>
    </rPh>
    <phoneticPr fontId="2"/>
  </si>
  <si>
    <t>保健相談</t>
    <rPh sb="0" eb="2">
      <t>ホケン</t>
    </rPh>
    <rPh sb="2" eb="4">
      <t>ソウダン</t>
    </rPh>
    <phoneticPr fontId="2"/>
  </si>
  <si>
    <t>ＤＶ相談</t>
    <rPh sb="2" eb="4">
      <t>ソウダン</t>
    </rPh>
    <phoneticPr fontId="2"/>
  </si>
  <si>
    <t>その他の相談</t>
    <rPh sb="2" eb="3">
      <t>タ</t>
    </rPh>
    <rPh sb="4" eb="6">
      <t>ソウダン</t>
    </rPh>
    <phoneticPr fontId="2"/>
  </si>
  <si>
    <t>言語発達障害</t>
    <rPh sb="0" eb="2">
      <t>ゲンゴ</t>
    </rPh>
    <rPh sb="2" eb="4">
      <t>ハッタツ</t>
    </rPh>
    <rPh sb="4" eb="6">
      <t>ショウガイ</t>
    </rPh>
    <phoneticPr fontId="2"/>
  </si>
  <si>
    <t>重症心身障害</t>
    <rPh sb="0" eb="2">
      <t>ジュウショウ</t>
    </rPh>
    <rPh sb="2" eb="4">
      <t>シンシン</t>
    </rPh>
    <rPh sb="4" eb="6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</si>
  <si>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</si>
  <si>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発達障害</t>
    <rPh sb="0" eb="2">
      <t>ハッタツ</t>
    </rPh>
    <rPh sb="2" eb="4">
      <t>ショウガイ</t>
    </rPh>
    <phoneticPr fontId="2"/>
  </si>
  <si>
    <t>ぐ犯行為等</t>
    <rPh sb="1" eb="2">
      <t>ハン</t>
    </rPh>
    <rPh sb="2" eb="4">
      <t>コウイ</t>
    </rPh>
    <rPh sb="4" eb="5">
      <t>トウ</t>
    </rPh>
    <phoneticPr fontId="2"/>
  </si>
  <si>
    <t>触法行為等</t>
    <rPh sb="0" eb="1">
      <t>ショク</t>
    </rPh>
    <rPh sb="1" eb="2">
      <t>ホウ</t>
    </rPh>
    <rPh sb="2" eb="4">
      <t>コウイ</t>
    </rPh>
    <rPh sb="4" eb="5">
      <t>トウ</t>
    </rPh>
    <phoneticPr fontId="2"/>
  </si>
  <si>
    <t>性格行動</t>
    <rPh sb="0" eb="2">
      <t>セイカク</t>
    </rPh>
    <rPh sb="2" eb="4">
      <t>コウドウ</t>
    </rPh>
    <phoneticPr fontId="2"/>
  </si>
  <si>
    <t>児童福祉・母子保健</t>
    <rPh sb="0" eb="2">
      <t>ジドウ</t>
    </rPh>
    <rPh sb="2" eb="4">
      <t>フクシ</t>
    </rPh>
    <rPh sb="5" eb="7">
      <t>ボシ</t>
    </rPh>
    <rPh sb="7" eb="9">
      <t>ホケン</t>
    </rPh>
    <phoneticPr fontId="2"/>
  </si>
  <si>
    <t>利根保育園</t>
    <phoneticPr fontId="3"/>
  </si>
  <si>
    <t>恵泉幼稚園（保育部）</t>
    <rPh sb="0" eb="1">
      <t>メグ</t>
    </rPh>
    <rPh sb="1" eb="2">
      <t>イズミ</t>
    </rPh>
    <rPh sb="2" eb="5">
      <t>ヨウチエン</t>
    </rPh>
    <rPh sb="6" eb="8">
      <t>ホイク</t>
    </rPh>
    <rPh sb="8" eb="9">
      <t>ブ</t>
    </rPh>
    <phoneticPr fontId="2"/>
  </si>
  <si>
    <t>沼田幼稚園（保育部）</t>
    <rPh sb="0" eb="2">
      <t>ヌマタ</t>
    </rPh>
    <rPh sb="2" eb="5">
      <t>ヨウチエン</t>
    </rPh>
    <rPh sb="6" eb="8">
      <t>ホイク</t>
    </rPh>
    <rPh sb="8" eb="9">
      <t>ブ</t>
    </rPh>
    <phoneticPr fontId="2"/>
  </si>
  <si>
    <t>３歳児
未満</t>
    <phoneticPr fontId="3"/>
  </si>
  <si>
    <t>３歳児
以上</t>
    <phoneticPr fontId="3"/>
  </si>
  <si>
    <t>相談内容</t>
    <rPh sb="0" eb="2">
      <t>ソウダン</t>
    </rPh>
    <rPh sb="2" eb="4">
      <t>ナイヨウ</t>
    </rPh>
    <phoneticPr fontId="2"/>
  </si>
  <si>
    <t>Ｂ１
(中度)</t>
    <rPh sb="4" eb="6">
      <t>チュウド</t>
    </rPh>
    <phoneticPr fontId="2"/>
  </si>
  <si>
    <t>令和2年</t>
    <rPh sb="0" eb="2">
      <t>レイワ</t>
    </rPh>
    <rPh sb="3" eb="4">
      <t>トシ</t>
    </rPh>
    <phoneticPr fontId="1"/>
  </si>
  <si>
    <t>令和2年</t>
    <phoneticPr fontId="3"/>
  </si>
  <si>
    <t>令和2年</t>
    <rPh sb="0" eb="2">
      <t>レイワ</t>
    </rPh>
    <phoneticPr fontId="2"/>
  </si>
  <si>
    <t>令和2年度</t>
    <rPh sb="0" eb="2">
      <t>レイワ</t>
    </rPh>
    <rPh sb="3" eb="4">
      <t>トシ</t>
    </rPh>
    <rPh sb="4" eb="5">
      <t>ド</t>
    </rPh>
    <phoneticPr fontId="1"/>
  </si>
  <si>
    <t>資料：沼田市子ども家庭総合支援拠点</t>
    <rPh sb="0" eb="2">
      <t>シリョウ</t>
    </rPh>
    <rPh sb="3" eb="6">
      <t>ヌマタシ</t>
    </rPh>
    <rPh sb="6" eb="7">
      <t>コ</t>
    </rPh>
    <rPh sb="9" eb="11">
      <t>カテイ</t>
    </rPh>
    <rPh sb="11" eb="13">
      <t>ソウゴウ</t>
    </rPh>
    <rPh sb="13" eb="15">
      <t>シエン</t>
    </rPh>
    <rPh sb="15" eb="17">
      <t>キョテン</t>
    </rPh>
    <phoneticPr fontId="2"/>
  </si>
  <si>
    <t>-</t>
    <phoneticPr fontId="3"/>
  </si>
  <si>
    <t>159（うち18歳未満19、18歳以上140）</t>
  </si>
  <si>
    <t>※新型コロナウィルス感染拡大防止により令和2年度及び令和3年度は未実施</t>
    <rPh sb="32" eb="35">
      <t>ミジッシ</t>
    </rPh>
    <phoneticPr fontId="3"/>
  </si>
  <si>
    <t>令和3年</t>
    <rPh sb="0" eb="2">
      <t>レイワ</t>
    </rPh>
    <rPh sb="3" eb="4">
      <t>トシ</t>
    </rPh>
    <phoneticPr fontId="1"/>
  </si>
  <si>
    <t>令和3年</t>
    <phoneticPr fontId="3"/>
  </si>
  <si>
    <t>令和4年</t>
    <rPh sb="0" eb="2">
      <t>レイワ</t>
    </rPh>
    <rPh sb="3" eb="4">
      <t>トシ</t>
    </rPh>
    <phoneticPr fontId="1"/>
  </si>
  <si>
    <t>令和3年</t>
    <rPh sb="0" eb="2">
      <t>レイワ</t>
    </rPh>
    <phoneticPr fontId="2"/>
  </si>
  <si>
    <t>令和3年度</t>
    <rPh sb="0" eb="2">
      <t>レイワ</t>
    </rPh>
    <rPh sb="3" eb="4">
      <t>トシ</t>
    </rPh>
    <rPh sb="4" eb="5">
      <t>ド</t>
    </rPh>
    <phoneticPr fontId="1"/>
  </si>
  <si>
    <t>令和4年</t>
    <phoneticPr fontId="3"/>
  </si>
  <si>
    <t>156（うち18歳未満20、18歳以上125）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</si>
  <si>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令和4年</t>
    <rPh sb="0" eb="2">
      <t>レイワ</t>
    </rPh>
    <phoneticPr fontId="2"/>
  </si>
  <si>
    <t>令和4年度</t>
    <rPh sb="0" eb="2">
      <t>レイワ</t>
    </rPh>
    <rPh sb="3" eb="4">
      <t>トシ</t>
    </rPh>
    <rPh sb="4" eb="5">
      <t>ド</t>
    </rPh>
    <phoneticPr fontId="1"/>
  </si>
  <si>
    <t>令和5年</t>
    <rPh sb="0" eb="2">
      <t>レイワ</t>
    </rPh>
    <rPh sb="3" eb="4">
      <t>トシ</t>
    </rPh>
    <phoneticPr fontId="1"/>
  </si>
  <si>
    <t>※「どんぐり保育園」と「ひだまり保育園」の平成30年度の人数は、地域枠のみの人数である。</t>
    <rPh sb="6" eb="9">
      <t>ホイクエン</t>
    </rPh>
    <rPh sb="16" eb="19">
      <t>ホイクエン</t>
    </rPh>
    <rPh sb="21" eb="23">
      <t>ヘイセイ</t>
    </rPh>
    <rPh sb="25" eb="27">
      <t>ネンド</t>
    </rPh>
    <rPh sb="28" eb="30">
      <t>ニンズウ</t>
    </rPh>
    <rPh sb="32" eb="34">
      <t>チイキ</t>
    </rPh>
    <rPh sb="34" eb="35">
      <t>ワク</t>
    </rPh>
    <rPh sb="38" eb="40">
      <t>ニンズウ</t>
    </rPh>
    <phoneticPr fontId="2"/>
  </si>
  <si>
    <t>※令和2年から新型コロナウイルスによる生活福祉資金の特例貸付を含む。</t>
    <rPh sb="1" eb="3">
      <t>レイワ</t>
    </rPh>
    <rPh sb="4" eb="5">
      <t>ネン</t>
    </rPh>
    <rPh sb="19" eb="21">
      <t>セイカツ</t>
    </rPh>
    <rPh sb="21" eb="23">
      <t>フクシ</t>
    </rPh>
    <rPh sb="23" eb="25">
      <t>シキン</t>
    </rPh>
    <rPh sb="26" eb="28">
      <t>トクレイ</t>
    </rPh>
    <rPh sb="28" eb="30">
      <t>カシツケ</t>
    </rPh>
    <rPh sb="31" eb="32">
      <t>フク</t>
    </rPh>
    <phoneticPr fontId="3"/>
  </si>
  <si>
    <t>-</t>
    <phoneticPr fontId="3"/>
  </si>
  <si>
    <t>父子福祉資金</t>
    <rPh sb="0" eb="2">
      <t>フシ</t>
    </rPh>
    <rPh sb="2" eb="4">
      <t>フクシ</t>
    </rPh>
    <rPh sb="4" eb="6">
      <t>シキン</t>
    </rPh>
    <phoneticPr fontId="2"/>
  </si>
  <si>
    <t>-</t>
    <phoneticPr fontId="3"/>
  </si>
  <si>
    <t>資料:子ども課</t>
    <phoneticPr fontId="3"/>
  </si>
  <si>
    <t>どんぐり保育園</t>
    <rPh sb="4" eb="7">
      <t>ホイクエン</t>
    </rPh>
    <phoneticPr fontId="2"/>
  </si>
  <si>
    <t>ひだまり保育園</t>
    <rPh sb="4" eb="7">
      <t>ホイクエン</t>
    </rPh>
    <phoneticPr fontId="2"/>
  </si>
  <si>
    <t>154（うち18歳未満22、18歳以上132）</t>
    <phoneticPr fontId="3"/>
  </si>
  <si>
    <t>151（うち18歳未満21、18歳以上130）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</si>
  <si>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155（うち18歳未満20、18歳以上135）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</si>
  <si>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156（うち18歳未満22、18歳以上134）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</si>
  <si>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令和5年</t>
    <phoneticPr fontId="3"/>
  </si>
  <si>
    <t>令和6年</t>
    <rPh sb="0" eb="2">
      <t>レイワ</t>
    </rPh>
    <rPh sb="3" eb="4">
      <t>トシ</t>
    </rPh>
    <phoneticPr fontId="1"/>
  </si>
  <si>
    <t>令和5年</t>
    <rPh sb="0" eb="2">
      <t>レイワ</t>
    </rPh>
    <phoneticPr fontId="2"/>
  </si>
  <si>
    <t>令和5年度</t>
    <rPh sb="0" eb="2">
      <t>レイワ</t>
    </rPh>
    <rPh sb="3" eb="4">
      <t>トシ</t>
    </rPh>
    <rPh sb="4" eb="5">
      <t>ド</t>
    </rPh>
    <phoneticPr fontId="1"/>
  </si>
  <si>
    <t>159（うち18歳未満21、18歳以上138）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</si>
  <si>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160（うち18歳未満24、18歳以上136）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</si>
  <si>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-</t>
    <phoneticPr fontId="3"/>
  </si>
  <si>
    <t>資料：介護高齢課</t>
    <rPh sb="3" eb="8">
      <t>カイゴコウレイカ</t>
    </rPh>
    <phoneticPr fontId="3"/>
  </si>
  <si>
    <t>令和6年</t>
    <rPh sb="0" eb="2">
      <t>レイワ</t>
    </rPh>
    <phoneticPr fontId="2"/>
  </si>
  <si>
    <t>令和6年</t>
    <rPh sb="0" eb="2">
      <t>レイワ</t>
    </rPh>
    <rPh sb="3" eb="4">
      <t>ネン</t>
    </rPh>
    <phoneticPr fontId="3"/>
  </si>
  <si>
    <t>令和6年</t>
    <phoneticPr fontId="3"/>
  </si>
  <si>
    <t>令和7年</t>
    <rPh sb="0" eb="2">
      <t>レイワ</t>
    </rPh>
    <rPh sb="3" eb="4">
      <t>ネン</t>
    </rPh>
    <phoneticPr fontId="3"/>
  </si>
  <si>
    <t>令和6年度</t>
    <rPh sb="0" eb="2">
      <t>レイワ</t>
    </rPh>
    <rPh sb="3" eb="4">
      <t>トシ</t>
    </rPh>
    <rPh sb="4" eb="5">
      <t>ド</t>
    </rPh>
    <phoneticPr fontId="1"/>
  </si>
  <si>
    <t>-</t>
    <phoneticPr fontId="3"/>
  </si>
  <si>
    <t>平均世帯数</t>
    <rPh sb="0" eb="2">
      <t>ヘイキン</t>
    </rPh>
    <phoneticPr fontId="3"/>
  </si>
  <si>
    <t>平均人員数</t>
    <rPh sb="0" eb="2">
      <t>ヘイキン</t>
    </rPh>
    <rPh sb="2" eb="4">
      <t>ジンイン</t>
    </rPh>
    <rPh sb="4" eb="5">
      <t>スウ</t>
    </rPh>
    <phoneticPr fontId="3"/>
  </si>
  <si>
    <t>出産扶助</t>
    <rPh sb="0" eb="2">
      <t>シュッサン</t>
    </rPh>
    <rPh sb="2" eb="4">
      <t>フジョ</t>
    </rPh>
    <phoneticPr fontId="3"/>
  </si>
  <si>
    <t>就労自立給付金</t>
    <rPh sb="0" eb="2">
      <t>シュウロウ</t>
    </rPh>
    <rPh sb="2" eb="4">
      <t>ジリツ</t>
    </rPh>
    <rPh sb="4" eb="7">
      <t>キュウフキン</t>
    </rPh>
    <phoneticPr fontId="3"/>
  </si>
  <si>
    <t>進学・就労準備給付金</t>
    <rPh sb="0" eb="2">
      <t>シンガク</t>
    </rPh>
    <rPh sb="3" eb="5">
      <t>シュウロウ</t>
    </rPh>
    <rPh sb="5" eb="7">
      <t>ジュンビ</t>
    </rPh>
    <rPh sb="7" eb="10">
      <t>キュウフキン</t>
    </rPh>
    <phoneticPr fontId="3"/>
  </si>
  <si>
    <t>-</t>
    <phoneticPr fontId="3"/>
  </si>
  <si>
    <t>163（うち18歳未満19、18歳以上144）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</si>
  <si>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162（うち18歳未満37、18歳以上125）</t>
    <rPh sb="8" eb="9">
      <t>サイ</t>
    </rPh>
    <rPh sb="9" eb="11">
      <t>ミマン</t>
    </rPh>
    <rPh sb="16" eb="17">
      <t>サイ</t>
    </rPh>
    <rPh sb="17" eb="19">
      <t>イジョウ</t>
    </rPh>
    <phoneticPr fontId="3"/>
  </si>
  <si>
    <t>-</t>
    <phoneticPr fontId="3"/>
  </si>
  <si>
    <t>-</t>
    <phoneticPr fontId="3"/>
  </si>
  <si>
    <t>１３．歳末たすけあい運動の募金・配分状況</t>
    <rPh sb="3" eb="5">
      <t>サイマツ</t>
    </rPh>
    <rPh sb="10" eb="12">
      <t>ウンドウ</t>
    </rPh>
    <rPh sb="13" eb="15">
      <t>ボキン</t>
    </rPh>
    <rPh sb="16" eb="18">
      <t>ハイブン</t>
    </rPh>
    <rPh sb="18" eb="20">
      <t>ジョウキョウ</t>
    </rPh>
    <phoneticPr fontId="1"/>
  </si>
  <si>
    <t>１４．共同募金の実績状況</t>
    <rPh sb="3" eb="5">
      <t>キョウドウ</t>
    </rPh>
    <rPh sb="5" eb="7">
      <t>ボキン</t>
    </rPh>
    <rPh sb="8" eb="10">
      <t>ジッセキ</t>
    </rPh>
    <rPh sb="10" eb="12">
      <t>ジョウキョウ</t>
    </rPh>
    <phoneticPr fontId="1"/>
  </si>
  <si>
    <t>１５．社会福祉手当の受給状況</t>
    <rPh sb="3" eb="5">
      <t>シャカイ</t>
    </rPh>
    <rPh sb="5" eb="7">
      <t>フクシ</t>
    </rPh>
    <rPh sb="7" eb="9">
      <t>テアテ</t>
    </rPh>
    <rPh sb="10" eb="12">
      <t>ジュキュウ</t>
    </rPh>
    <rPh sb="12" eb="14">
      <t>ジョウキョウ</t>
    </rPh>
    <phoneticPr fontId="1"/>
  </si>
  <si>
    <t>１６．社会福祉資金の貸付状況</t>
    <rPh sb="3" eb="5">
      <t>シャカイ</t>
    </rPh>
    <rPh sb="5" eb="7">
      <t>フクシ</t>
    </rPh>
    <rPh sb="7" eb="9">
      <t>シキン</t>
    </rPh>
    <rPh sb="10" eb="12">
      <t>カシツケ</t>
    </rPh>
    <rPh sb="12" eb="14">
      <t>ジョウキョウ</t>
    </rPh>
    <phoneticPr fontId="1"/>
  </si>
  <si>
    <t>１７．ふれあい福祉センター利用状況</t>
    <phoneticPr fontId="3"/>
  </si>
  <si>
    <t>１８．家庭児童相談の内容別状況</t>
    <rPh sb="3" eb="5">
      <t>カテイ</t>
    </rPh>
    <rPh sb="5" eb="7">
      <t>ジドウ</t>
    </rPh>
    <rPh sb="7" eb="9">
      <t>ソウダン</t>
    </rPh>
    <rPh sb="10" eb="12">
      <t>ナイヨウ</t>
    </rPh>
    <rPh sb="12" eb="13">
      <t>ベツ</t>
    </rPh>
    <rPh sb="13" eb="15">
      <t>ジョウキョウ</t>
    </rPh>
    <phoneticPr fontId="1"/>
  </si>
  <si>
    <t>１９．心配ごと相談の内容別状況</t>
    <rPh sb="3" eb="5">
      <t>シンパイ</t>
    </rPh>
    <rPh sb="7" eb="9">
      <t>ソウダン</t>
    </rPh>
    <rPh sb="10" eb="12">
      <t>ナイヨウ</t>
    </rPh>
    <rPh sb="12" eb="13">
      <t>ベツ</t>
    </rPh>
    <rPh sb="13" eb="15">
      <t>ジョウキョウ</t>
    </rPh>
    <phoneticPr fontId="1"/>
  </si>
  <si>
    <t>２０．保育園（所）の状況</t>
    <rPh sb="3" eb="5">
      <t>ホイク</t>
    </rPh>
    <rPh sb="5" eb="6">
      <t>エン</t>
    </rPh>
    <rPh sb="7" eb="8">
      <t>ジョ</t>
    </rPh>
    <rPh sb="10" eb="12">
      <t>ジョウキョウ</t>
    </rPh>
    <phoneticPr fontId="1"/>
  </si>
  <si>
    <t>１２．老人保護実施状況</t>
    <rPh sb="3" eb="5">
      <t>ロウジン</t>
    </rPh>
    <rPh sb="5" eb="7">
      <t>ホゴ</t>
    </rPh>
    <rPh sb="7" eb="9">
      <t>ジッシ</t>
    </rPh>
    <rPh sb="9" eb="11">
      <t>ジョウキョウ</t>
    </rPh>
    <phoneticPr fontId="3"/>
  </si>
  <si>
    <t>養護老人ホーム</t>
    <rPh sb="0" eb="2">
      <t>ヨウゴ</t>
    </rPh>
    <rPh sb="2" eb="4">
      <t>ロウジン</t>
    </rPh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</si>
  <si>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</si>
  <si>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養護総数</t>
    <rPh sb="0" eb="2">
      <t>ヨウゴ</t>
    </rPh>
    <rPh sb="2" eb="4">
      <t>ソウスウ</t>
    </rPh>
    <phoneticPr fontId="3"/>
  </si>
  <si>
    <t>事務費
金額</t>
    <rPh sb="0" eb="3">
      <t>ジムヒ</t>
    </rPh>
    <rPh sb="4" eb="6">
      <t>キンガク</t>
    </rPh>
    <phoneticPr fontId="3"/>
  </si>
  <si>
    <t>生活費
金額</t>
    <rPh sb="0" eb="3">
      <t>セイカツヒ</t>
    </rPh>
    <rPh sb="4" eb="6">
      <t>キンガク</t>
    </rPh>
    <phoneticPr fontId="3"/>
  </si>
  <si>
    <t>移送費</t>
    <rPh sb="0" eb="2">
      <t>イソウ</t>
    </rPh>
    <rPh sb="2" eb="3">
      <t>ヒ</t>
    </rPh>
    <phoneticPr fontId="3"/>
  </si>
  <si>
    <t>葬祭費</t>
    <rPh sb="0" eb="3">
      <t>ソウサイヒ</t>
    </rPh>
    <phoneticPr fontId="3"/>
  </si>
  <si>
    <t>平均件数</t>
    <rPh sb="0" eb="2">
      <t>ヘイキン</t>
    </rPh>
    <rPh sb="2" eb="4">
      <t>ケンスウ</t>
    </rPh>
    <phoneticPr fontId="3"/>
  </si>
  <si>
    <t>平均件数</t>
    <rPh sb="0" eb="2">
      <t>ヘイキン</t>
    </rPh>
    <rPh sb="2" eb="4">
      <t>ケンスウ</t>
    </rPh>
    <phoneticPr fontId="3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</si>
  <si>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</si>
  <si>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</si>
  <si>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</si>
  <si>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3"/>
  </si>
  <si>
    <t>-</t>
    <phoneticPr fontId="3"/>
  </si>
  <si>
    <t>資料：群馬県統計年鑑</t>
    <rPh sb="0" eb="2">
      <t>シリョウ</t>
    </rPh>
    <rPh sb="3" eb="6">
      <t>グンマケン</t>
    </rPh>
    <rPh sb="6" eb="8">
      <t>トウケイ</t>
    </rPh>
    <rPh sb="8" eb="10">
      <t>ネンカン</t>
    </rPh>
    <phoneticPr fontId="3"/>
  </si>
  <si>
    <t>平成29年</t>
  </si>
  <si>
    <t>-</t>
    <phoneticPr fontId="3"/>
  </si>
  <si>
    <t>万円</t>
    <rPh sb="0" eb="2">
      <t>マンエン</t>
    </rPh>
    <phoneticPr fontId="3"/>
  </si>
  <si>
    <t>件</t>
    <rPh sb="0" eb="1">
      <t>ケン</t>
    </rPh>
    <phoneticPr fontId="3"/>
  </si>
  <si>
    <t>特養総額</t>
    <rPh sb="0" eb="2">
      <t>トクヨウ</t>
    </rPh>
    <rPh sb="2" eb="4">
      <t>ソウガク</t>
    </rPh>
    <phoneticPr fontId="3"/>
  </si>
  <si>
    <t>資料：国保年金課</t>
    <rPh sb="0" eb="2">
      <t>シリョウ</t>
    </rPh>
    <rPh sb="3" eb="5">
      <t>コクホ</t>
    </rPh>
    <rPh sb="5" eb="8">
      <t>ネンキンカ</t>
    </rPh>
    <phoneticPr fontId="3"/>
  </si>
  <si>
    <t>資料：国保年金課</t>
    <rPh sb="0" eb="2">
      <t>シリョウ</t>
    </rPh>
    <rPh sb="3" eb="8">
      <t>コクホネンキンカ</t>
    </rPh>
    <phoneticPr fontId="3"/>
  </si>
  <si>
    <t>資料：社会福祉課</t>
    <rPh sb="0" eb="2">
      <t>シリョウ</t>
    </rPh>
    <rPh sb="3" eb="5">
      <t>シャカイ</t>
    </rPh>
    <rPh sb="5" eb="8">
      <t>フクシカ</t>
    </rPh>
    <phoneticPr fontId="3"/>
  </si>
  <si>
    <t>資料：社会福祉協議会・利根沼田保健福祉事業所</t>
    <rPh sb="0" eb="2">
      <t>シリョウ</t>
    </rPh>
    <rPh sb="3" eb="5">
      <t>シャカイ</t>
    </rPh>
    <rPh sb="5" eb="7">
      <t>フクシ</t>
    </rPh>
    <rPh sb="7" eb="10">
      <t>キョウギカイ</t>
    </rPh>
    <rPh sb="11" eb="13">
      <t>トネ</t>
    </rPh>
    <rPh sb="13" eb="15">
      <t>ヌマタ</t>
    </rPh>
    <rPh sb="15" eb="17">
      <t>ホケン</t>
    </rPh>
    <rPh sb="17" eb="19">
      <t>フクシ</t>
    </rPh>
    <rPh sb="19" eb="21">
      <t>ジギョウ</t>
    </rPh>
    <rPh sb="21" eb="22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</si>
</sst>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38" fontId="0" fillId="0" borderId="0" xfId="1" applyFont="1" applyFill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>
      <alignment vertical="center"/>
    </xf>
    <xf numFmtId="38" fontId="0" fillId="0" borderId="13" xfId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A4" zoomScaleNormal="100" workbookViewId="0">
      <selection activeCell="K11" sqref="K11"/>
    </sheetView>
  </sheetViews>
  <sheetFormatPr defaultRowHeight="13.5"/>
  <cols>
    <col min="1" max="1" width="10.125" style="4" customWidth="1"/>
    <col min="2" max="2" width="9.125" style="4" bestFit="1" customWidth="1"/>
    <col min="3" max="3" width="11.625" style="4" bestFit="1" customWidth="1"/>
    <col min="4" max="6" width="9.125" style="4" bestFit="1" customWidth="1"/>
    <col min="7" max="7" width="11.625" style="4" bestFit="1" customWidth="1"/>
    <col min="8" max="16384" width="9" style="4"/>
  </cols>
  <sheetData>
    <row r="1" spans="1:11">
      <c r="A1" s="4" t="s">
        <v>6</v>
      </c>
    </row>
    <row r="3" spans="1:11">
      <c r="A3" s="42" t="s">
        <v>7</v>
      </c>
      <c r="B3" s="40" t="s">
        <v>8</v>
      </c>
      <c r="C3" s="40" t="s">
        <v>0</v>
      </c>
      <c r="D3" s="40"/>
      <c r="E3" s="40"/>
      <c r="F3" s="40" t="s">
        <v>1</v>
      </c>
      <c r="G3" s="40"/>
      <c r="H3" s="40"/>
      <c r="I3" s="40" t="s">
        <v>2</v>
      </c>
      <c r="J3" s="40"/>
      <c r="K3" s="41"/>
    </row>
    <row r="4" spans="1:11" ht="14.25" thickBot="1">
      <c r="A4" s="43"/>
      <c r="B4" s="45"/>
      <c r="C4" s="33" t="s">
        <v>3</v>
      </c>
      <c r="D4" s="33" t="s">
        <v>4</v>
      </c>
      <c r="E4" s="33" t="s">
        <v>5</v>
      </c>
      <c r="F4" s="33" t="s">
        <v>3</v>
      </c>
      <c r="G4" s="33" t="s">
        <v>4</v>
      </c>
      <c r="H4" s="33" t="s">
        <v>5</v>
      </c>
      <c r="I4" s="33" t="s">
        <v>3</v>
      </c>
      <c r="J4" s="33" t="s">
        <v>4</v>
      </c>
      <c r="K4" s="37" t="s">
        <v>5</v>
      </c>
    </row>
    <row r="5" spans="1:11" ht="14.25" thickTop="1">
      <c r="A5" s="38" t="s">
        <v>199</v>
      </c>
      <c r="B5" s="12">
        <v>7670</v>
      </c>
      <c r="C5" s="12">
        <v>5437</v>
      </c>
      <c r="D5" s="12">
        <v>2935</v>
      </c>
      <c r="E5" s="12">
        <v>2502</v>
      </c>
      <c r="F5" s="12">
        <v>35</v>
      </c>
      <c r="G5" s="12">
        <v>10</v>
      </c>
      <c r="H5" s="12">
        <v>25</v>
      </c>
      <c r="I5" s="12">
        <v>2198</v>
      </c>
      <c r="J5" s="12">
        <v>37</v>
      </c>
      <c r="K5" s="12">
        <v>2161</v>
      </c>
    </row>
    <row r="6" spans="1:11">
      <c r="A6" s="38" t="s">
        <v>207</v>
      </c>
      <c r="B6" s="12">
        <v>7345</v>
      </c>
      <c r="C6" s="12">
        <v>5239</v>
      </c>
      <c r="D6" s="12">
        <v>2816</v>
      </c>
      <c r="E6" s="12">
        <v>2423</v>
      </c>
      <c r="F6" s="12">
        <v>33</v>
      </c>
      <c r="G6" s="12">
        <v>12</v>
      </c>
      <c r="H6" s="12">
        <v>21</v>
      </c>
      <c r="I6" s="12">
        <v>2073</v>
      </c>
      <c r="J6" s="12">
        <v>41</v>
      </c>
      <c r="K6" s="12">
        <v>2032</v>
      </c>
    </row>
    <row r="7" spans="1:11">
      <c r="A7" s="38" t="s">
        <v>209</v>
      </c>
      <c r="B7" s="12">
        <v>7004</v>
      </c>
      <c r="C7" s="12">
        <v>5054</v>
      </c>
      <c r="D7" s="12">
        <v>2744</v>
      </c>
      <c r="E7" s="12">
        <v>2310</v>
      </c>
      <c r="F7" s="12">
        <v>38</v>
      </c>
      <c r="G7" s="12">
        <v>15</v>
      </c>
      <c r="H7" s="12">
        <v>23</v>
      </c>
      <c r="I7" s="12">
        <v>1912</v>
      </c>
      <c r="J7" s="12">
        <v>42</v>
      </c>
      <c r="K7" s="12">
        <v>1870</v>
      </c>
    </row>
    <row r="8" spans="1:11">
      <c r="A8" s="38" t="s">
        <v>216</v>
      </c>
      <c r="B8" s="12">
        <v>6644</v>
      </c>
      <c r="C8" s="12">
        <v>4846</v>
      </c>
      <c r="D8" s="12">
        <v>2675</v>
      </c>
      <c r="E8" s="12">
        <v>2171</v>
      </c>
      <c r="F8" s="12">
        <v>34</v>
      </c>
      <c r="G8" s="12">
        <v>12</v>
      </c>
      <c r="H8" s="12">
        <v>22</v>
      </c>
      <c r="I8" s="12">
        <v>1764</v>
      </c>
      <c r="J8" s="12">
        <v>37</v>
      </c>
      <c r="K8" s="12">
        <v>1727</v>
      </c>
    </row>
    <row r="9" spans="1:11" s="23" customFormat="1">
      <c r="A9" s="39" t="s">
        <v>238</v>
      </c>
      <c r="B9" s="2">
        <v>6402</v>
      </c>
      <c r="C9" s="2">
        <v>4782</v>
      </c>
      <c r="D9" s="2">
        <v>2662</v>
      </c>
      <c r="E9" s="2">
        <v>2120</v>
      </c>
      <c r="F9" s="2">
        <v>32</v>
      </c>
      <c r="G9" s="2">
        <v>11</v>
      </c>
      <c r="H9" s="2">
        <v>21</v>
      </c>
      <c r="I9" s="2">
        <v>1588</v>
      </c>
      <c r="J9" s="2">
        <v>32</v>
      </c>
      <c r="K9" s="2">
        <v>1556</v>
      </c>
    </row>
    <row r="10" spans="1:11">
      <c r="K10" s="5" t="s">
        <v>283</v>
      </c>
    </row>
    <row r="13" spans="1:11">
      <c r="A13" s="4" t="s">
        <v>18</v>
      </c>
    </row>
    <row r="15" spans="1:11">
      <c r="A15" s="42" t="s">
        <v>7</v>
      </c>
      <c r="B15" s="40" t="s">
        <v>9</v>
      </c>
      <c r="C15" s="40"/>
      <c r="D15" s="44" t="s">
        <v>10</v>
      </c>
      <c r="E15" s="44"/>
      <c r="F15" s="40" t="s">
        <v>19</v>
      </c>
      <c r="G15" s="41"/>
    </row>
    <row r="16" spans="1:11">
      <c r="A16" s="42"/>
      <c r="B16" s="30" t="s">
        <v>11</v>
      </c>
      <c r="C16" s="30" t="s">
        <v>12</v>
      </c>
      <c r="D16" s="30" t="s">
        <v>11</v>
      </c>
      <c r="E16" s="30" t="s">
        <v>12</v>
      </c>
      <c r="F16" s="30" t="s">
        <v>11</v>
      </c>
      <c r="G16" s="31" t="s">
        <v>12</v>
      </c>
    </row>
    <row r="17" spans="1:7" ht="10.5" customHeight="1" thickBot="1">
      <c r="A17" s="43"/>
      <c r="B17" s="6" t="s">
        <v>13</v>
      </c>
      <c r="C17" s="7" t="s">
        <v>14</v>
      </c>
      <c r="D17" s="7" t="s">
        <v>13</v>
      </c>
      <c r="E17" s="7" t="s">
        <v>14</v>
      </c>
      <c r="F17" s="7" t="s">
        <v>13</v>
      </c>
      <c r="G17" s="8" t="s">
        <v>14</v>
      </c>
    </row>
    <row r="18" spans="1:7" ht="14.25" thickTop="1">
      <c r="A18" s="38" t="s">
        <v>199</v>
      </c>
      <c r="B18" s="22">
        <v>16003</v>
      </c>
      <c r="C18" s="12">
        <v>11061001</v>
      </c>
      <c r="D18" s="12">
        <v>456</v>
      </c>
      <c r="E18" s="12">
        <v>403213</v>
      </c>
      <c r="F18" s="12">
        <v>16459</v>
      </c>
      <c r="G18" s="12">
        <v>11464214</v>
      </c>
    </row>
    <row r="19" spans="1:7">
      <c r="A19" s="38" t="s">
        <v>207</v>
      </c>
      <c r="B19" s="22">
        <v>16137</v>
      </c>
      <c r="C19" s="12">
        <v>11131885</v>
      </c>
      <c r="D19" s="12">
        <v>458</v>
      </c>
      <c r="E19" s="12">
        <v>404422</v>
      </c>
      <c r="F19" s="12">
        <v>16595</v>
      </c>
      <c r="G19" s="12">
        <v>11536307</v>
      </c>
    </row>
    <row r="20" spans="1:7">
      <c r="A20" s="38" t="s">
        <v>209</v>
      </c>
      <c r="B20" s="22">
        <v>16036</v>
      </c>
      <c r="C20" s="12">
        <v>11059500</v>
      </c>
      <c r="D20" s="12">
        <v>469</v>
      </c>
      <c r="E20" s="12">
        <v>411207</v>
      </c>
      <c r="F20" s="12">
        <v>16505</v>
      </c>
      <c r="G20" s="12">
        <v>11470707</v>
      </c>
    </row>
    <row r="21" spans="1:7">
      <c r="A21" s="38" t="s">
        <v>216</v>
      </c>
      <c r="B21" s="22">
        <v>16018</v>
      </c>
      <c r="C21" s="12">
        <v>11304659</v>
      </c>
      <c r="D21" s="12">
        <v>477</v>
      </c>
      <c r="E21" s="12">
        <v>425962</v>
      </c>
      <c r="F21" s="12">
        <v>16495</v>
      </c>
      <c r="G21" s="12">
        <v>11730620</v>
      </c>
    </row>
    <row r="22" spans="1:7" s="23" customFormat="1">
      <c r="A22" s="39" t="s">
        <v>238</v>
      </c>
      <c r="B22" s="2">
        <v>15918</v>
      </c>
      <c r="C22" s="2">
        <v>11568472</v>
      </c>
      <c r="D22" s="2">
        <v>475</v>
      </c>
      <c r="E22" s="2">
        <v>433382</v>
      </c>
      <c r="F22" s="2">
        <v>16393</v>
      </c>
      <c r="G22" s="2">
        <v>12001854</v>
      </c>
    </row>
    <row r="23" spans="1:7">
      <c r="G23" s="5" t="s">
        <v>282</v>
      </c>
    </row>
  </sheetData>
  <mergeCells count="9">
    <mergeCell ref="I3:K3"/>
    <mergeCell ref="A15:A17"/>
    <mergeCell ref="B15:C15"/>
    <mergeCell ref="D15:E15"/>
    <mergeCell ref="F15:G15"/>
    <mergeCell ref="A3:A4"/>
    <mergeCell ref="B3:B4"/>
    <mergeCell ref="C3:E3"/>
    <mergeCell ref="F3:H3"/>
  </mergeCells>
  <phoneticPr fontId="3"/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7"/>
  <sheetViews>
    <sheetView topLeftCell="A3" zoomScaleNormal="100" workbookViewId="0">
      <selection activeCell="K13" sqref="K13"/>
    </sheetView>
  </sheetViews>
  <sheetFormatPr defaultRowHeight="13.5"/>
  <cols>
    <col min="1" max="16384" width="9" style="4"/>
  </cols>
  <sheetData>
    <row r="1" spans="1:10">
      <c r="A1" s="4" t="s">
        <v>256</v>
      </c>
    </row>
    <row r="2" spans="1:10">
      <c r="G2" s="5"/>
      <c r="H2" s="5" t="s">
        <v>98</v>
      </c>
    </row>
    <row r="3" spans="1:10" ht="27.75" thickBot="1">
      <c r="A3" s="47" t="s">
        <v>7</v>
      </c>
      <c r="B3" s="43"/>
      <c r="C3" s="33" t="s">
        <v>52</v>
      </c>
      <c r="D3" s="36" t="s">
        <v>108</v>
      </c>
      <c r="E3" s="9" t="s">
        <v>220</v>
      </c>
      <c r="F3" s="36" t="s">
        <v>109</v>
      </c>
      <c r="G3" s="36" t="s">
        <v>110</v>
      </c>
      <c r="H3" s="9" t="s">
        <v>111</v>
      </c>
    </row>
    <row r="4" spans="1:10" ht="14.25" thickTop="1">
      <c r="A4" s="46" t="s">
        <v>201</v>
      </c>
      <c r="B4" s="38" t="s">
        <v>112</v>
      </c>
      <c r="C4" s="1">
        <v>640</v>
      </c>
      <c r="D4" s="1">
        <v>5</v>
      </c>
      <c r="E4" s="1" t="s">
        <v>221</v>
      </c>
      <c r="F4" s="1">
        <v>0</v>
      </c>
      <c r="G4" s="1">
        <v>625</v>
      </c>
      <c r="H4" s="1">
        <v>10</v>
      </c>
    </row>
    <row r="5" spans="1:10">
      <c r="A5" s="46"/>
      <c r="B5" s="38" t="s">
        <v>106</v>
      </c>
      <c r="C5" s="12">
        <v>229878</v>
      </c>
      <c r="D5" s="12">
        <v>3432</v>
      </c>
      <c r="E5" s="12" t="s">
        <v>221</v>
      </c>
      <c r="F5" s="12">
        <v>0</v>
      </c>
      <c r="G5" s="12">
        <v>226216</v>
      </c>
      <c r="H5" s="12">
        <v>230</v>
      </c>
    </row>
    <row r="6" spans="1:10" s="23" customFormat="1">
      <c r="A6" s="46" t="s">
        <v>210</v>
      </c>
      <c r="B6" s="38" t="s">
        <v>112</v>
      </c>
      <c r="C6" s="12">
        <v>370</v>
      </c>
      <c r="D6" s="12">
        <v>5</v>
      </c>
      <c r="E6" s="12" t="s">
        <v>221</v>
      </c>
      <c r="F6" s="12">
        <v>0</v>
      </c>
      <c r="G6" s="12">
        <v>337</v>
      </c>
      <c r="H6" s="12">
        <v>28</v>
      </c>
    </row>
    <row r="7" spans="1:10" s="23" customFormat="1">
      <c r="A7" s="46"/>
      <c r="B7" s="38" t="s">
        <v>106</v>
      </c>
      <c r="C7" s="12">
        <v>133482</v>
      </c>
      <c r="D7" s="12">
        <v>1910</v>
      </c>
      <c r="E7" s="12" t="s">
        <v>221</v>
      </c>
      <c r="F7" s="12">
        <v>0</v>
      </c>
      <c r="G7" s="12">
        <v>131040</v>
      </c>
      <c r="H7" s="12">
        <v>532</v>
      </c>
    </row>
    <row r="8" spans="1:10">
      <c r="A8" s="46" t="s">
        <v>214</v>
      </c>
      <c r="B8" s="38" t="s">
        <v>112</v>
      </c>
      <c r="C8" s="12">
        <v>84</v>
      </c>
      <c r="D8" s="12">
        <v>4</v>
      </c>
      <c r="E8" s="12">
        <v>1</v>
      </c>
      <c r="F8" s="12">
        <v>0</v>
      </c>
      <c r="G8" s="12">
        <v>63</v>
      </c>
      <c r="H8" s="12">
        <v>16</v>
      </c>
      <c r="J8" s="24"/>
    </row>
    <row r="9" spans="1:10">
      <c r="A9" s="46"/>
      <c r="B9" s="38" t="s">
        <v>106</v>
      </c>
      <c r="C9" s="12">
        <v>23694</v>
      </c>
      <c r="D9" s="12">
        <v>1743</v>
      </c>
      <c r="E9" s="12">
        <v>300</v>
      </c>
      <c r="F9" s="12">
        <v>0</v>
      </c>
      <c r="G9" s="12">
        <v>21223</v>
      </c>
      <c r="H9" s="12">
        <v>428</v>
      </c>
      <c r="J9" s="24"/>
    </row>
    <row r="10" spans="1:10">
      <c r="A10" s="46" t="s">
        <v>231</v>
      </c>
      <c r="B10" s="38" t="s">
        <v>112</v>
      </c>
      <c r="C10" s="12">
        <v>18</v>
      </c>
      <c r="D10" s="12">
        <v>0</v>
      </c>
      <c r="E10" s="12">
        <v>0</v>
      </c>
      <c r="F10" s="12">
        <v>1</v>
      </c>
      <c r="G10" s="12">
        <v>3</v>
      </c>
      <c r="H10" s="12">
        <v>14</v>
      </c>
      <c r="J10" s="24"/>
    </row>
    <row r="11" spans="1:10">
      <c r="A11" s="46"/>
      <c r="B11" s="38" t="s">
        <v>106</v>
      </c>
      <c r="C11" s="12">
        <v>2159</v>
      </c>
      <c r="D11" s="12">
        <v>0</v>
      </c>
      <c r="E11" s="12">
        <v>0</v>
      </c>
      <c r="F11" s="12">
        <v>367</v>
      </c>
      <c r="G11" s="12">
        <v>1357</v>
      </c>
      <c r="H11" s="12">
        <v>435</v>
      </c>
      <c r="J11" s="24"/>
    </row>
    <row r="12" spans="1:10">
      <c r="A12" s="46" t="s">
        <v>237</v>
      </c>
      <c r="B12" s="38" t="s">
        <v>112</v>
      </c>
      <c r="C12" s="12">
        <f>(D12+E12+F12+G12+H12)</f>
        <v>20</v>
      </c>
      <c r="D12" s="12">
        <v>1</v>
      </c>
      <c r="E12" s="12">
        <v>0</v>
      </c>
      <c r="F12" s="12">
        <v>0</v>
      </c>
      <c r="G12" s="12">
        <v>8</v>
      </c>
      <c r="H12" s="12">
        <v>11</v>
      </c>
      <c r="J12" s="24"/>
    </row>
    <row r="13" spans="1:10">
      <c r="A13" s="63"/>
      <c r="B13" s="39" t="s">
        <v>106</v>
      </c>
      <c r="C13" s="74">
        <f>(D13+E13+F13+G13+H13)</f>
        <v>6306</v>
      </c>
      <c r="D13" s="2">
        <v>816</v>
      </c>
      <c r="E13" s="2">
        <v>0</v>
      </c>
      <c r="F13" s="2">
        <v>0</v>
      </c>
      <c r="G13" s="2">
        <v>5015</v>
      </c>
      <c r="H13" s="2">
        <v>475</v>
      </c>
    </row>
    <row r="14" spans="1:10">
      <c r="A14" s="34"/>
      <c r="B14" s="34"/>
      <c r="C14" s="12"/>
      <c r="D14" s="12"/>
      <c r="E14" s="12"/>
      <c r="F14" s="12"/>
      <c r="G14" s="12"/>
      <c r="H14" s="12" t="s">
        <v>285</v>
      </c>
    </row>
    <row r="15" spans="1:10">
      <c r="A15" s="4" t="s">
        <v>113</v>
      </c>
    </row>
    <row r="16" spans="1:10">
      <c r="A16" s="4" t="s">
        <v>218</v>
      </c>
    </row>
    <row r="18" spans="1:10">
      <c r="A18" s="4" t="s">
        <v>257</v>
      </c>
    </row>
    <row r="19" spans="1:10">
      <c r="J19" s="5" t="s">
        <v>122</v>
      </c>
    </row>
    <row r="20" spans="1:10" ht="40.5" customHeight="1">
      <c r="A20" s="42" t="s">
        <v>7</v>
      </c>
      <c r="B20" s="40" t="s">
        <v>8</v>
      </c>
      <c r="C20" s="40" t="s">
        <v>123</v>
      </c>
      <c r="D20" s="40"/>
      <c r="E20" s="40"/>
      <c r="F20" s="40" t="s">
        <v>124</v>
      </c>
      <c r="G20" s="40"/>
      <c r="H20" s="40"/>
      <c r="I20" s="49" t="s">
        <v>179</v>
      </c>
      <c r="J20" s="41" t="s">
        <v>118</v>
      </c>
    </row>
    <row r="21" spans="1:10" ht="14.25" thickBot="1">
      <c r="A21" s="43"/>
      <c r="B21" s="45"/>
      <c r="C21" s="33" t="s">
        <v>3</v>
      </c>
      <c r="D21" s="13" t="s">
        <v>178</v>
      </c>
      <c r="E21" s="33" t="s">
        <v>120</v>
      </c>
      <c r="F21" s="33" t="s">
        <v>3</v>
      </c>
      <c r="G21" s="13" t="s">
        <v>119</v>
      </c>
      <c r="H21" s="33" t="s">
        <v>120</v>
      </c>
      <c r="I21" s="50"/>
      <c r="J21" s="51"/>
    </row>
    <row r="22" spans="1:10" ht="14.25" thickTop="1">
      <c r="A22" s="38" t="s">
        <v>199</v>
      </c>
      <c r="B22" s="22">
        <v>24719</v>
      </c>
      <c r="C22" s="12">
        <v>21827</v>
      </c>
      <c r="D22" s="12">
        <v>21687</v>
      </c>
      <c r="E22" s="12">
        <v>140</v>
      </c>
      <c r="F22" s="12">
        <v>668</v>
      </c>
      <c r="G22" s="12">
        <v>660</v>
      </c>
      <c r="H22" s="12">
        <v>8</v>
      </c>
      <c r="I22" s="12">
        <v>96</v>
      </c>
      <c r="J22" s="12">
        <v>2313</v>
      </c>
    </row>
    <row r="23" spans="1:10">
      <c r="A23" s="38" t="s">
        <v>207</v>
      </c>
      <c r="B23" s="22">
        <v>24906</v>
      </c>
      <c r="C23" s="12">
        <v>21604</v>
      </c>
      <c r="D23" s="12">
        <v>21449</v>
      </c>
      <c r="E23" s="12">
        <v>155</v>
      </c>
      <c r="F23" s="12">
        <v>983</v>
      </c>
      <c r="G23" s="12">
        <v>967</v>
      </c>
      <c r="H23" s="12">
        <v>16</v>
      </c>
      <c r="I23" s="12">
        <v>100</v>
      </c>
      <c r="J23" s="12">
        <v>2343</v>
      </c>
    </row>
    <row r="24" spans="1:10">
      <c r="A24" s="38" t="s">
        <v>209</v>
      </c>
      <c r="B24" s="22">
        <v>31614</v>
      </c>
      <c r="C24" s="12">
        <v>27108</v>
      </c>
      <c r="D24" s="12">
        <v>26725</v>
      </c>
      <c r="E24" s="12">
        <v>383</v>
      </c>
      <c r="F24" s="12">
        <v>1180</v>
      </c>
      <c r="G24" s="12">
        <v>1163</v>
      </c>
      <c r="H24" s="12">
        <v>17</v>
      </c>
      <c r="I24" s="12">
        <v>102</v>
      </c>
      <c r="J24" s="12">
        <v>2969</v>
      </c>
    </row>
    <row r="25" spans="1:10">
      <c r="A25" s="38" t="s">
        <v>216</v>
      </c>
      <c r="B25" s="22">
        <v>31132</v>
      </c>
      <c r="C25" s="12">
        <v>26338</v>
      </c>
      <c r="D25" s="12">
        <v>25944</v>
      </c>
      <c r="E25" s="12">
        <v>394</v>
      </c>
      <c r="F25" s="12">
        <v>1358</v>
      </c>
      <c r="G25" s="12">
        <v>1320</v>
      </c>
      <c r="H25" s="12">
        <v>38</v>
      </c>
      <c r="I25" s="12">
        <v>113</v>
      </c>
      <c r="J25" s="12">
        <v>2926</v>
      </c>
    </row>
    <row r="26" spans="1:10">
      <c r="A26" s="39" t="s">
        <v>238</v>
      </c>
      <c r="B26" s="2">
        <v>43441</v>
      </c>
      <c r="C26" s="2">
        <v>35602</v>
      </c>
      <c r="D26" s="2">
        <v>34616</v>
      </c>
      <c r="E26" s="2">
        <v>986</v>
      </c>
      <c r="F26" s="2">
        <v>2236</v>
      </c>
      <c r="G26" s="2">
        <v>2146</v>
      </c>
      <c r="H26" s="2">
        <v>90</v>
      </c>
      <c r="I26" s="2">
        <v>142</v>
      </c>
      <c r="J26" s="2">
        <v>4115</v>
      </c>
    </row>
    <row r="27" spans="1:10">
      <c r="A27" s="4" t="s">
        <v>121</v>
      </c>
      <c r="J27" s="5" t="s">
        <v>236</v>
      </c>
    </row>
  </sheetData>
  <mergeCells count="12">
    <mergeCell ref="A3:B3"/>
    <mergeCell ref="J20:J21"/>
    <mergeCell ref="A6:A7"/>
    <mergeCell ref="A20:A21"/>
    <mergeCell ref="B20:B21"/>
    <mergeCell ref="C20:E20"/>
    <mergeCell ref="F20:H20"/>
    <mergeCell ref="I20:I21"/>
    <mergeCell ref="A4:A5"/>
    <mergeCell ref="A10:A11"/>
    <mergeCell ref="A8:A9"/>
    <mergeCell ref="A12:A13"/>
  </mergeCells>
  <phoneticPr fontId="3"/>
  <pageMargins left="0.7" right="0.7" top="0.75" bottom="0.75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6"/>
  <sheetViews>
    <sheetView zoomScaleNormal="100" zoomScaleSheetLayoutView="10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V18" sqref="V18"/>
    </sheetView>
  </sheetViews>
  <sheetFormatPr defaultRowHeight="13.5"/>
  <cols>
    <col min="1" max="1" width="9" style="4"/>
    <col min="2" max="2" width="6.125" style="4" customWidth="1"/>
    <col min="3" max="16384" width="9" style="4"/>
  </cols>
  <sheetData>
    <row r="1" spans="1:23">
      <c r="A1" s="4" t="s">
        <v>258</v>
      </c>
    </row>
    <row r="3" spans="1:23">
      <c r="A3" s="42" t="s">
        <v>116</v>
      </c>
      <c r="B3" s="40"/>
      <c r="C3" s="42" t="s">
        <v>138</v>
      </c>
      <c r="D3" s="40" t="s">
        <v>125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 t="s">
        <v>126</v>
      </c>
      <c r="U3" s="40"/>
      <c r="V3" s="40"/>
      <c r="W3" s="41"/>
    </row>
    <row r="4" spans="1:23">
      <c r="A4" s="42"/>
      <c r="B4" s="40"/>
      <c r="C4" s="42"/>
      <c r="D4" s="40" t="s">
        <v>127</v>
      </c>
      <c r="E4" s="40"/>
      <c r="F4" s="40" t="s">
        <v>181</v>
      </c>
      <c r="G4" s="40" t="s">
        <v>128</v>
      </c>
      <c r="H4" s="40"/>
      <c r="I4" s="40"/>
      <c r="J4" s="40"/>
      <c r="K4" s="40"/>
      <c r="L4" s="40"/>
      <c r="M4" s="40" t="s">
        <v>129</v>
      </c>
      <c r="N4" s="40"/>
      <c r="O4" s="40" t="s">
        <v>130</v>
      </c>
      <c r="P4" s="40"/>
      <c r="Q4" s="40"/>
      <c r="R4" s="40"/>
      <c r="S4" s="49" t="s">
        <v>183</v>
      </c>
      <c r="T4" s="49" t="s">
        <v>182</v>
      </c>
      <c r="U4" s="49" t="s">
        <v>131</v>
      </c>
      <c r="V4" s="40" t="s">
        <v>132</v>
      </c>
      <c r="W4" s="41" t="s">
        <v>133</v>
      </c>
    </row>
    <row r="5" spans="1:23" ht="27.75" thickBot="1">
      <c r="A5" s="43"/>
      <c r="B5" s="45"/>
      <c r="C5" s="43"/>
      <c r="D5" s="33" t="s">
        <v>180</v>
      </c>
      <c r="E5" s="33" t="s">
        <v>133</v>
      </c>
      <c r="F5" s="45"/>
      <c r="G5" s="36" t="s">
        <v>139</v>
      </c>
      <c r="H5" s="36" t="s">
        <v>140</v>
      </c>
      <c r="I5" s="36" t="s">
        <v>184</v>
      </c>
      <c r="J5" s="36" t="s">
        <v>185</v>
      </c>
      <c r="K5" s="36" t="s">
        <v>186</v>
      </c>
      <c r="L5" s="36" t="s">
        <v>187</v>
      </c>
      <c r="M5" s="36" t="s">
        <v>188</v>
      </c>
      <c r="N5" s="36" t="s">
        <v>189</v>
      </c>
      <c r="O5" s="36" t="s">
        <v>190</v>
      </c>
      <c r="P5" s="33" t="s">
        <v>134</v>
      </c>
      <c r="Q5" s="33" t="s">
        <v>135</v>
      </c>
      <c r="R5" s="36" t="s">
        <v>136</v>
      </c>
      <c r="S5" s="45"/>
      <c r="T5" s="45"/>
      <c r="U5" s="50"/>
      <c r="V5" s="45"/>
      <c r="W5" s="51"/>
    </row>
    <row r="6" spans="1:23" ht="14.25" thickTop="1">
      <c r="A6" s="46" t="s">
        <v>201</v>
      </c>
      <c r="B6" s="38" t="s">
        <v>112</v>
      </c>
      <c r="C6" s="12">
        <v>182</v>
      </c>
      <c r="D6" s="12">
        <v>55</v>
      </c>
      <c r="E6" s="12" t="s">
        <v>49</v>
      </c>
      <c r="F6" s="12">
        <v>2</v>
      </c>
      <c r="G6" s="12" t="s">
        <v>49</v>
      </c>
      <c r="H6" s="12" t="s">
        <v>49</v>
      </c>
      <c r="I6" s="12">
        <v>1</v>
      </c>
      <c r="J6" s="12" t="s">
        <v>49</v>
      </c>
      <c r="K6" s="12">
        <v>1</v>
      </c>
      <c r="L6" s="12">
        <v>1</v>
      </c>
      <c r="M6" s="12" t="s">
        <v>49</v>
      </c>
      <c r="N6" s="12" t="s">
        <v>49</v>
      </c>
      <c r="O6" s="12">
        <v>5</v>
      </c>
      <c r="P6" s="12">
        <v>15</v>
      </c>
      <c r="Q6" s="12" t="s">
        <v>49</v>
      </c>
      <c r="R6" s="12">
        <v>17</v>
      </c>
      <c r="S6" s="12">
        <v>43</v>
      </c>
      <c r="T6" s="12" t="s">
        <v>49</v>
      </c>
      <c r="U6" s="12">
        <v>8</v>
      </c>
      <c r="V6" s="12">
        <v>1</v>
      </c>
      <c r="W6" s="12">
        <v>33</v>
      </c>
    </row>
    <row r="7" spans="1:23">
      <c r="A7" s="46"/>
      <c r="B7" s="38" t="s">
        <v>137</v>
      </c>
      <c r="C7" s="12">
        <v>2747</v>
      </c>
      <c r="D7" s="12">
        <v>818</v>
      </c>
      <c r="E7" s="12" t="s">
        <v>49</v>
      </c>
      <c r="F7" s="12">
        <v>119</v>
      </c>
      <c r="G7" s="12" t="s">
        <v>49</v>
      </c>
      <c r="H7" s="12" t="s">
        <v>49</v>
      </c>
      <c r="I7" s="12">
        <v>2</v>
      </c>
      <c r="J7" s="12" t="s">
        <v>49</v>
      </c>
      <c r="K7" s="12">
        <v>1</v>
      </c>
      <c r="L7" s="12">
        <v>2</v>
      </c>
      <c r="M7" s="12" t="s">
        <v>49</v>
      </c>
      <c r="N7" s="12" t="s">
        <v>49</v>
      </c>
      <c r="O7" s="12">
        <v>53</v>
      </c>
      <c r="P7" s="12">
        <v>136</v>
      </c>
      <c r="Q7" s="12" t="s">
        <v>49</v>
      </c>
      <c r="R7" s="12">
        <v>415</v>
      </c>
      <c r="S7" s="12">
        <v>716</v>
      </c>
      <c r="T7" s="12" t="s">
        <v>49</v>
      </c>
      <c r="U7" s="12">
        <v>82</v>
      </c>
      <c r="V7" s="12">
        <v>3</v>
      </c>
      <c r="W7" s="12">
        <v>400</v>
      </c>
    </row>
    <row r="8" spans="1:23" s="23" customFormat="1">
      <c r="A8" s="46" t="s">
        <v>210</v>
      </c>
      <c r="B8" s="38" t="s">
        <v>112</v>
      </c>
      <c r="C8" s="12">
        <v>197</v>
      </c>
      <c r="D8" s="12">
        <v>62</v>
      </c>
      <c r="E8" s="12" t="s">
        <v>204</v>
      </c>
      <c r="F8" s="12">
        <v>2</v>
      </c>
      <c r="G8" s="12" t="s">
        <v>204</v>
      </c>
      <c r="H8" s="12" t="s">
        <v>204</v>
      </c>
      <c r="I8" s="12">
        <v>5</v>
      </c>
      <c r="J8" s="12" t="s">
        <v>204</v>
      </c>
      <c r="K8" s="12" t="s">
        <v>204</v>
      </c>
      <c r="L8" s="12">
        <v>6</v>
      </c>
      <c r="M8" s="12" t="s">
        <v>204</v>
      </c>
      <c r="N8" s="12" t="s">
        <v>204</v>
      </c>
      <c r="O8" s="12">
        <v>7</v>
      </c>
      <c r="P8" s="12">
        <v>10</v>
      </c>
      <c r="Q8" s="12" t="s">
        <v>204</v>
      </c>
      <c r="R8" s="12">
        <v>28</v>
      </c>
      <c r="S8" s="12">
        <v>35</v>
      </c>
      <c r="T8" s="12" t="s">
        <v>204</v>
      </c>
      <c r="U8" s="12">
        <v>12</v>
      </c>
      <c r="V8" s="12" t="s">
        <v>204</v>
      </c>
      <c r="W8" s="12">
        <v>30</v>
      </c>
    </row>
    <row r="9" spans="1:23" s="23" customFormat="1">
      <c r="A9" s="46"/>
      <c r="B9" s="38" t="s">
        <v>137</v>
      </c>
      <c r="C9" s="12">
        <v>2939</v>
      </c>
      <c r="D9" s="12">
        <v>1270</v>
      </c>
      <c r="E9" s="12" t="s">
        <v>204</v>
      </c>
      <c r="F9" s="12">
        <v>104</v>
      </c>
      <c r="G9" s="12" t="s">
        <v>204</v>
      </c>
      <c r="H9" s="12" t="s">
        <v>204</v>
      </c>
      <c r="I9" s="12">
        <v>20</v>
      </c>
      <c r="J9" s="12" t="s">
        <v>204</v>
      </c>
      <c r="K9" s="12" t="s">
        <v>204</v>
      </c>
      <c r="L9" s="12">
        <v>21</v>
      </c>
      <c r="M9" s="12" t="s">
        <v>204</v>
      </c>
      <c r="N9" s="12" t="s">
        <v>204</v>
      </c>
      <c r="O9" s="12">
        <v>34</v>
      </c>
      <c r="P9" s="12">
        <v>132</v>
      </c>
      <c r="Q9" s="12" t="s">
        <v>204</v>
      </c>
      <c r="R9" s="12">
        <v>567</v>
      </c>
      <c r="S9" s="12">
        <v>457</v>
      </c>
      <c r="T9" s="12" t="s">
        <v>204</v>
      </c>
      <c r="U9" s="12">
        <v>109</v>
      </c>
      <c r="V9" s="12" t="s">
        <v>204</v>
      </c>
      <c r="W9" s="12">
        <v>225</v>
      </c>
    </row>
    <row r="10" spans="1:23">
      <c r="A10" s="46" t="s">
        <v>214</v>
      </c>
      <c r="B10" s="38" t="s">
        <v>112</v>
      </c>
      <c r="C10" s="12">
        <v>178</v>
      </c>
      <c r="D10" s="12">
        <v>50</v>
      </c>
      <c r="E10" s="12" t="s">
        <v>204</v>
      </c>
      <c r="F10" s="12">
        <v>2</v>
      </c>
      <c r="G10" s="12" t="s">
        <v>204</v>
      </c>
      <c r="H10" s="12" t="s">
        <v>204</v>
      </c>
      <c r="I10" s="12" t="s">
        <v>204</v>
      </c>
      <c r="J10" s="12" t="s">
        <v>204</v>
      </c>
      <c r="K10" s="12">
        <v>1</v>
      </c>
      <c r="L10" s="12">
        <v>4</v>
      </c>
      <c r="M10" s="12" t="s">
        <v>204</v>
      </c>
      <c r="N10" s="12" t="s">
        <v>204</v>
      </c>
      <c r="O10" s="12" t="s">
        <v>204</v>
      </c>
      <c r="P10" s="12">
        <v>10</v>
      </c>
      <c r="Q10" s="12" t="s">
        <v>204</v>
      </c>
      <c r="R10" s="12">
        <v>25</v>
      </c>
      <c r="S10" s="12">
        <v>44</v>
      </c>
      <c r="T10" s="12" t="s">
        <v>204</v>
      </c>
      <c r="U10" s="12">
        <v>17</v>
      </c>
      <c r="V10" s="12">
        <v>3</v>
      </c>
      <c r="W10" s="12">
        <v>22</v>
      </c>
    </row>
    <row r="11" spans="1:23">
      <c r="A11" s="46"/>
      <c r="B11" s="38" t="s">
        <v>137</v>
      </c>
      <c r="C11" s="12">
        <v>2601</v>
      </c>
      <c r="D11" s="12">
        <v>887</v>
      </c>
      <c r="E11" s="12" t="s">
        <v>204</v>
      </c>
      <c r="F11" s="12">
        <v>44</v>
      </c>
      <c r="G11" s="12" t="s">
        <v>204</v>
      </c>
      <c r="H11" s="12" t="s">
        <v>204</v>
      </c>
      <c r="I11" s="12" t="s">
        <v>204</v>
      </c>
      <c r="J11" s="12" t="s">
        <v>204</v>
      </c>
      <c r="K11" s="12">
        <v>3</v>
      </c>
      <c r="L11" s="12">
        <v>47</v>
      </c>
      <c r="M11" s="12" t="s">
        <v>204</v>
      </c>
      <c r="N11" s="12" t="s">
        <v>204</v>
      </c>
      <c r="O11" s="12" t="s">
        <v>204</v>
      </c>
      <c r="P11" s="12">
        <v>216</v>
      </c>
      <c r="Q11" s="12" t="s">
        <v>204</v>
      </c>
      <c r="R11" s="12">
        <v>681</v>
      </c>
      <c r="S11" s="12">
        <v>471</v>
      </c>
      <c r="T11" s="12" t="s">
        <v>204</v>
      </c>
      <c r="U11" s="12">
        <v>99</v>
      </c>
      <c r="V11" s="12">
        <v>21</v>
      </c>
      <c r="W11" s="12">
        <v>132</v>
      </c>
    </row>
    <row r="12" spans="1:23" s="23" customFormat="1">
      <c r="A12" s="46" t="s">
        <v>231</v>
      </c>
      <c r="B12" s="38" t="s">
        <v>112</v>
      </c>
      <c r="C12" s="12">
        <v>199</v>
      </c>
      <c r="D12" s="12">
        <v>49</v>
      </c>
      <c r="E12" s="12">
        <v>2</v>
      </c>
      <c r="F12" s="12">
        <v>1</v>
      </c>
      <c r="G12" s="12" t="s">
        <v>235</v>
      </c>
      <c r="H12" s="12" t="s">
        <v>235</v>
      </c>
      <c r="I12" s="12" t="s">
        <v>235</v>
      </c>
      <c r="J12" s="12" t="s">
        <v>235</v>
      </c>
      <c r="K12" s="12" t="s">
        <v>235</v>
      </c>
      <c r="L12" s="12">
        <v>2</v>
      </c>
      <c r="M12" s="12">
        <v>4</v>
      </c>
      <c r="N12" s="12" t="s">
        <v>235</v>
      </c>
      <c r="O12" s="12">
        <v>1</v>
      </c>
      <c r="P12" s="12">
        <v>11</v>
      </c>
      <c r="Q12" s="12" t="s">
        <v>235</v>
      </c>
      <c r="R12" s="12">
        <v>31</v>
      </c>
      <c r="S12" s="12">
        <v>67</v>
      </c>
      <c r="T12" s="12">
        <v>2</v>
      </c>
      <c r="U12" s="12">
        <v>13</v>
      </c>
      <c r="V12" s="12">
        <v>1</v>
      </c>
      <c r="W12" s="12">
        <v>15</v>
      </c>
    </row>
    <row r="13" spans="1:23" s="23" customFormat="1">
      <c r="A13" s="46"/>
      <c r="B13" s="38" t="s">
        <v>137</v>
      </c>
      <c r="C13" s="12">
        <v>2937</v>
      </c>
      <c r="D13" s="12">
        <v>734</v>
      </c>
      <c r="E13" s="12">
        <v>28</v>
      </c>
      <c r="F13" s="12">
        <v>3</v>
      </c>
      <c r="G13" s="12" t="s">
        <v>235</v>
      </c>
      <c r="H13" s="12" t="s">
        <v>235</v>
      </c>
      <c r="I13" s="12" t="s">
        <v>235</v>
      </c>
      <c r="J13" s="12" t="s">
        <v>235</v>
      </c>
      <c r="K13" s="12" t="s">
        <v>235</v>
      </c>
      <c r="L13" s="12">
        <v>2</v>
      </c>
      <c r="M13" s="12">
        <v>30</v>
      </c>
      <c r="N13" s="12" t="s">
        <v>235</v>
      </c>
      <c r="O13" s="12">
        <v>7</v>
      </c>
      <c r="P13" s="12">
        <v>78</v>
      </c>
      <c r="Q13" s="12" t="s">
        <v>235</v>
      </c>
      <c r="R13" s="12">
        <v>613</v>
      </c>
      <c r="S13" s="12">
        <v>1121</v>
      </c>
      <c r="T13" s="12">
        <v>27</v>
      </c>
      <c r="U13" s="12">
        <v>124</v>
      </c>
      <c r="V13" s="12">
        <v>1</v>
      </c>
      <c r="W13" s="12">
        <v>169</v>
      </c>
    </row>
    <row r="14" spans="1:23">
      <c r="A14" s="46" t="s">
        <v>237</v>
      </c>
      <c r="B14" s="38" t="s">
        <v>112</v>
      </c>
      <c r="C14" s="12">
        <v>155</v>
      </c>
      <c r="D14" s="12">
        <v>33</v>
      </c>
      <c r="E14" s="12">
        <v>4</v>
      </c>
      <c r="F14" s="12">
        <v>2</v>
      </c>
      <c r="G14" s="12" t="s">
        <v>251</v>
      </c>
      <c r="H14" s="12" t="s">
        <v>251</v>
      </c>
      <c r="I14" s="12" t="s">
        <v>251</v>
      </c>
      <c r="J14" s="12" t="s">
        <v>251</v>
      </c>
      <c r="K14" s="12" t="s">
        <v>251</v>
      </c>
      <c r="L14" s="12">
        <v>2</v>
      </c>
      <c r="M14" s="12">
        <v>3</v>
      </c>
      <c r="N14" s="12" t="s">
        <v>251</v>
      </c>
      <c r="O14" s="12">
        <v>2</v>
      </c>
      <c r="P14" s="12">
        <v>6</v>
      </c>
      <c r="Q14" s="12" t="s">
        <v>251</v>
      </c>
      <c r="R14" s="12">
        <v>33</v>
      </c>
      <c r="S14" s="12">
        <v>42</v>
      </c>
      <c r="T14" s="12">
        <v>1</v>
      </c>
      <c r="U14" s="12">
        <v>16</v>
      </c>
      <c r="V14" s="12" t="s">
        <v>251</v>
      </c>
      <c r="W14" s="12">
        <v>11</v>
      </c>
    </row>
    <row r="15" spans="1:23">
      <c r="A15" s="63"/>
      <c r="B15" s="39" t="s">
        <v>137</v>
      </c>
      <c r="C15" s="2">
        <v>2507</v>
      </c>
      <c r="D15" s="2">
        <v>437</v>
      </c>
      <c r="E15" s="2">
        <v>11</v>
      </c>
      <c r="F15" s="2">
        <v>7</v>
      </c>
      <c r="G15" s="2" t="s">
        <v>251</v>
      </c>
      <c r="H15" s="2" t="s">
        <v>251</v>
      </c>
      <c r="I15" s="2" t="s">
        <v>251</v>
      </c>
      <c r="J15" s="2" t="s">
        <v>251</v>
      </c>
      <c r="K15" s="2" t="s">
        <v>251</v>
      </c>
      <c r="L15" s="2">
        <v>4</v>
      </c>
      <c r="M15" s="2">
        <v>48</v>
      </c>
      <c r="N15" s="2" t="s">
        <v>251</v>
      </c>
      <c r="O15" s="2">
        <v>28</v>
      </c>
      <c r="P15" s="2">
        <v>97</v>
      </c>
      <c r="Q15" s="2" t="s">
        <v>251</v>
      </c>
      <c r="R15" s="2">
        <v>562</v>
      </c>
      <c r="S15" s="2">
        <v>971</v>
      </c>
      <c r="T15" s="2">
        <v>3</v>
      </c>
      <c r="U15" s="2">
        <v>205</v>
      </c>
      <c r="V15" s="2" t="s">
        <v>251</v>
      </c>
      <c r="W15" s="2">
        <v>134</v>
      </c>
    </row>
    <row r="16" spans="1:23">
      <c r="W16" s="5" t="s">
        <v>203</v>
      </c>
    </row>
  </sheetData>
  <mergeCells count="19">
    <mergeCell ref="A12:A13"/>
    <mergeCell ref="A8:A9"/>
    <mergeCell ref="A10:A11"/>
    <mergeCell ref="A14:A15"/>
    <mergeCell ref="W4:W5"/>
    <mergeCell ref="C3:C5"/>
    <mergeCell ref="D3:S3"/>
    <mergeCell ref="T3:W3"/>
    <mergeCell ref="D4:E4"/>
    <mergeCell ref="F4:F5"/>
    <mergeCell ref="G4:L4"/>
    <mergeCell ref="M4:N4"/>
    <mergeCell ref="O4:R4"/>
    <mergeCell ref="S4:S5"/>
    <mergeCell ref="T4:T5"/>
    <mergeCell ref="U4:U5"/>
    <mergeCell ref="A3:B5"/>
    <mergeCell ref="A6:A7"/>
    <mergeCell ref="V4:V5"/>
  </mergeCells>
  <phoneticPr fontId="3"/>
  <pageMargins left="0.7" right="0.7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"/>
  <sheetViews>
    <sheetView workbookViewId="0">
      <selection activeCell="I9" sqref="I9"/>
    </sheetView>
  </sheetViews>
  <sheetFormatPr defaultRowHeight="13.5"/>
  <cols>
    <col min="1" max="1" width="19.625" style="4" customWidth="1"/>
    <col min="2" max="6" width="11.125" style="4" customWidth="1"/>
    <col min="7" max="16384" width="9" style="4"/>
  </cols>
  <sheetData>
    <row r="1" spans="1:6">
      <c r="A1" s="4" t="s">
        <v>259</v>
      </c>
    </row>
    <row r="3" spans="1:6" ht="14.25" thickBot="1">
      <c r="A3" s="32" t="s">
        <v>197</v>
      </c>
      <c r="B3" s="37" t="s">
        <v>202</v>
      </c>
      <c r="C3" s="37" t="s">
        <v>211</v>
      </c>
      <c r="D3" s="37" t="s">
        <v>215</v>
      </c>
      <c r="E3" s="37" t="s">
        <v>232</v>
      </c>
      <c r="F3" s="37" t="s">
        <v>241</v>
      </c>
    </row>
    <row r="4" spans="1:6" ht="14.25" thickTop="1">
      <c r="A4" s="38" t="s">
        <v>141</v>
      </c>
      <c r="B4" s="1">
        <v>26</v>
      </c>
      <c r="C4" s="1">
        <v>18</v>
      </c>
      <c r="D4" s="1">
        <v>18</v>
      </c>
      <c r="E4" s="1">
        <v>16</v>
      </c>
      <c r="F4" s="1">
        <v>15</v>
      </c>
    </row>
    <row r="5" spans="1:6">
      <c r="A5" s="10" t="s">
        <v>142</v>
      </c>
      <c r="B5" s="1">
        <v>1</v>
      </c>
      <c r="C5" s="1" t="s">
        <v>204</v>
      </c>
      <c r="D5" s="1">
        <v>2</v>
      </c>
      <c r="E5" s="1" t="s">
        <v>204</v>
      </c>
      <c r="F5" s="1">
        <v>2</v>
      </c>
    </row>
    <row r="6" spans="1:6">
      <c r="A6" s="10" t="s">
        <v>143</v>
      </c>
      <c r="B6" s="1" t="s">
        <v>204</v>
      </c>
      <c r="C6" s="1">
        <v>1</v>
      </c>
      <c r="D6" s="1">
        <v>1</v>
      </c>
      <c r="E6" s="1">
        <v>1</v>
      </c>
      <c r="F6" s="1">
        <v>1</v>
      </c>
    </row>
    <row r="7" spans="1:6">
      <c r="A7" s="10" t="s">
        <v>144</v>
      </c>
      <c r="B7" s="1" t="s">
        <v>204</v>
      </c>
      <c r="C7" s="1" t="s">
        <v>204</v>
      </c>
      <c r="D7" s="1">
        <v>1</v>
      </c>
      <c r="E7" s="1" t="s">
        <v>204</v>
      </c>
      <c r="F7" s="1">
        <v>1</v>
      </c>
    </row>
    <row r="8" spans="1:6">
      <c r="A8" s="10" t="s">
        <v>145</v>
      </c>
      <c r="B8" s="1">
        <v>4</v>
      </c>
      <c r="C8" s="1">
        <v>4</v>
      </c>
      <c r="D8" s="1">
        <v>1</v>
      </c>
      <c r="E8" s="1" t="s">
        <v>49</v>
      </c>
      <c r="F8" s="1">
        <v>1</v>
      </c>
    </row>
    <row r="9" spans="1:6">
      <c r="A9" s="10" t="s">
        <v>146</v>
      </c>
      <c r="B9" s="1">
        <v>8</v>
      </c>
      <c r="C9" s="1" t="s">
        <v>204</v>
      </c>
      <c r="D9" s="1">
        <v>2</v>
      </c>
      <c r="E9" s="1">
        <v>2</v>
      </c>
      <c r="F9" s="1">
        <v>2</v>
      </c>
    </row>
    <row r="10" spans="1:6">
      <c r="A10" s="10" t="s">
        <v>147</v>
      </c>
      <c r="B10" s="1" t="s">
        <v>204</v>
      </c>
      <c r="C10" s="1" t="s">
        <v>204</v>
      </c>
      <c r="D10" s="1" t="s">
        <v>219</v>
      </c>
      <c r="E10" s="1" t="s">
        <v>204</v>
      </c>
      <c r="F10" s="1" t="s">
        <v>242</v>
      </c>
    </row>
    <row r="11" spans="1:6">
      <c r="A11" s="10" t="s">
        <v>148</v>
      </c>
      <c r="B11" s="1">
        <v>3</v>
      </c>
      <c r="C11" s="1" t="s">
        <v>204</v>
      </c>
      <c r="D11" s="1" t="s">
        <v>219</v>
      </c>
      <c r="E11" s="1">
        <v>2</v>
      </c>
      <c r="F11" s="1" t="s">
        <v>242</v>
      </c>
    </row>
    <row r="12" spans="1:6">
      <c r="A12" s="10" t="s">
        <v>149</v>
      </c>
      <c r="B12" s="1" t="s">
        <v>204</v>
      </c>
      <c r="C12" s="1" t="s">
        <v>204</v>
      </c>
      <c r="D12" s="1" t="s">
        <v>219</v>
      </c>
      <c r="E12" s="1" t="s">
        <v>204</v>
      </c>
      <c r="F12" s="1" t="s">
        <v>242</v>
      </c>
    </row>
    <row r="13" spans="1:6">
      <c r="A13" s="10" t="s">
        <v>150</v>
      </c>
      <c r="B13" s="1" t="s">
        <v>204</v>
      </c>
      <c r="C13" s="1" t="s">
        <v>204</v>
      </c>
      <c r="D13" s="1" t="s">
        <v>219</v>
      </c>
      <c r="E13" s="1">
        <v>1</v>
      </c>
      <c r="F13" s="1">
        <v>1</v>
      </c>
    </row>
    <row r="14" spans="1:6">
      <c r="A14" s="10" t="s">
        <v>151</v>
      </c>
      <c r="B14" s="1">
        <v>3</v>
      </c>
      <c r="C14" s="1" t="s">
        <v>204</v>
      </c>
      <c r="D14" s="1" t="s">
        <v>219</v>
      </c>
      <c r="E14" s="1">
        <v>2</v>
      </c>
      <c r="F14" s="1" t="s">
        <v>242</v>
      </c>
    </row>
    <row r="15" spans="1:6">
      <c r="A15" s="10" t="s">
        <v>152</v>
      </c>
      <c r="B15" s="1">
        <v>1</v>
      </c>
      <c r="C15" s="1">
        <v>1</v>
      </c>
      <c r="D15" s="1">
        <v>5</v>
      </c>
      <c r="E15" s="1">
        <v>6</v>
      </c>
      <c r="F15" s="1">
        <v>3</v>
      </c>
    </row>
    <row r="16" spans="1:6">
      <c r="A16" s="10" t="s">
        <v>153</v>
      </c>
      <c r="B16" s="1" t="s">
        <v>204</v>
      </c>
      <c r="C16" s="1" t="s">
        <v>204</v>
      </c>
      <c r="D16" s="1" t="s">
        <v>219</v>
      </c>
      <c r="E16" s="1" t="s">
        <v>204</v>
      </c>
      <c r="F16" s="1" t="s">
        <v>242</v>
      </c>
    </row>
    <row r="17" spans="1:6">
      <c r="A17" s="10" t="s">
        <v>191</v>
      </c>
      <c r="B17" s="1" t="s">
        <v>204</v>
      </c>
      <c r="C17" s="1" t="s">
        <v>204</v>
      </c>
      <c r="D17" s="1" t="s">
        <v>219</v>
      </c>
      <c r="E17" s="1" t="s">
        <v>204</v>
      </c>
      <c r="F17" s="1" t="s">
        <v>242</v>
      </c>
    </row>
    <row r="18" spans="1:6">
      <c r="A18" s="10" t="s">
        <v>154</v>
      </c>
      <c r="B18" s="1" t="s">
        <v>204</v>
      </c>
      <c r="C18" s="1" t="s">
        <v>204</v>
      </c>
      <c r="D18" s="1" t="s">
        <v>219</v>
      </c>
      <c r="E18" s="1" t="s">
        <v>204</v>
      </c>
      <c r="F18" s="1" t="s">
        <v>242</v>
      </c>
    </row>
    <row r="19" spans="1:6">
      <c r="A19" s="10" t="s">
        <v>155</v>
      </c>
      <c r="B19" s="1">
        <v>1</v>
      </c>
      <c r="C19" s="1" t="s">
        <v>204</v>
      </c>
      <c r="D19" s="1" t="s">
        <v>219</v>
      </c>
      <c r="E19" s="1" t="s">
        <v>204</v>
      </c>
      <c r="F19" s="1" t="s">
        <v>242</v>
      </c>
    </row>
    <row r="20" spans="1:6">
      <c r="A20" s="10" t="s">
        <v>156</v>
      </c>
      <c r="B20" s="1" t="s">
        <v>204</v>
      </c>
      <c r="C20" s="1" t="s">
        <v>204</v>
      </c>
      <c r="D20" s="1" t="s">
        <v>219</v>
      </c>
      <c r="E20" s="1" t="s">
        <v>204</v>
      </c>
      <c r="F20" s="1" t="s">
        <v>242</v>
      </c>
    </row>
    <row r="21" spans="1:6">
      <c r="A21" s="10" t="s">
        <v>157</v>
      </c>
      <c r="B21" s="1">
        <v>1</v>
      </c>
      <c r="C21" s="1" t="s">
        <v>204</v>
      </c>
      <c r="D21" s="1" t="s">
        <v>219</v>
      </c>
      <c r="E21" s="1" t="s">
        <v>204</v>
      </c>
      <c r="F21" s="1" t="s">
        <v>242</v>
      </c>
    </row>
    <row r="22" spans="1:6">
      <c r="A22" s="10" t="s">
        <v>158</v>
      </c>
      <c r="B22" s="1">
        <v>1</v>
      </c>
      <c r="C22" s="1">
        <v>7</v>
      </c>
      <c r="D22" s="1">
        <v>1</v>
      </c>
      <c r="E22" s="1" t="s">
        <v>204</v>
      </c>
      <c r="F22" s="1" t="s">
        <v>242</v>
      </c>
    </row>
    <row r="23" spans="1:6">
      <c r="A23" s="10" t="s">
        <v>159</v>
      </c>
      <c r="B23" s="1" t="s">
        <v>204</v>
      </c>
      <c r="C23" s="1">
        <v>1</v>
      </c>
      <c r="D23" s="1">
        <v>1</v>
      </c>
      <c r="E23" s="1" t="s">
        <v>204</v>
      </c>
      <c r="F23" s="1" t="s">
        <v>242</v>
      </c>
    </row>
    <row r="24" spans="1:6">
      <c r="A24" s="11" t="s">
        <v>133</v>
      </c>
      <c r="B24" s="2">
        <v>3</v>
      </c>
      <c r="C24" s="2">
        <v>4</v>
      </c>
      <c r="D24" s="2">
        <v>4</v>
      </c>
      <c r="E24" s="2">
        <v>2</v>
      </c>
      <c r="F24" s="2">
        <v>4</v>
      </c>
    </row>
    <row r="25" spans="1:6">
      <c r="C25" s="5"/>
      <c r="D25" s="5"/>
      <c r="E25" s="5"/>
      <c r="F25" s="5" t="s">
        <v>115</v>
      </c>
    </row>
  </sheetData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B21"/>
  <sheetViews>
    <sheetView tabSelected="1" topLeftCell="A5" zoomScaleNormal="100" zoomScaleSheetLayoutView="100" workbookViewId="0">
      <pane xSplit="1" topLeftCell="B1" activePane="topRight" state="frozen"/>
      <selection sqref="A1:XFD1048576"/>
      <selection pane="topRight" activeCell="J23" sqref="J23"/>
    </sheetView>
  </sheetViews>
  <sheetFormatPr defaultRowHeight="13.5"/>
  <cols>
    <col min="1" max="1" width="10.125" style="4" customWidth="1"/>
    <col min="2" max="16384" width="9" style="4"/>
  </cols>
  <sheetData>
    <row r="1" spans="1:28">
      <c r="A1" s="4" t="s">
        <v>260</v>
      </c>
    </row>
    <row r="2" spans="1:28">
      <c r="V2" s="5" t="s">
        <v>160</v>
      </c>
    </row>
    <row r="3" spans="1:28">
      <c r="A3" s="55" t="s">
        <v>7</v>
      </c>
      <c r="B3" s="62" t="s">
        <v>8</v>
      </c>
      <c r="C3" s="62"/>
      <c r="D3" s="55"/>
      <c r="E3" s="41" t="s">
        <v>174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8">
      <c r="A4" s="56"/>
      <c r="B4" s="63"/>
      <c r="C4" s="63"/>
      <c r="D4" s="68"/>
      <c r="E4" s="41" t="s">
        <v>161</v>
      </c>
      <c r="F4" s="54"/>
      <c r="G4" s="42"/>
      <c r="H4" s="41" t="s">
        <v>162</v>
      </c>
      <c r="I4" s="54"/>
      <c r="J4" s="42"/>
      <c r="K4" s="41" t="s">
        <v>163</v>
      </c>
      <c r="L4" s="54"/>
      <c r="M4" s="42"/>
      <c r="N4" s="41" t="s">
        <v>164</v>
      </c>
      <c r="O4" s="54"/>
      <c r="P4" s="42"/>
      <c r="Q4" s="41" t="s">
        <v>192</v>
      </c>
      <c r="R4" s="54"/>
      <c r="S4" s="42"/>
      <c r="T4" s="41" t="s">
        <v>165</v>
      </c>
      <c r="U4" s="54"/>
      <c r="V4" s="54"/>
    </row>
    <row r="5" spans="1:28" ht="27.75" thickBot="1">
      <c r="A5" s="57"/>
      <c r="B5" s="32" t="s">
        <v>3</v>
      </c>
      <c r="C5" s="36" t="s">
        <v>195</v>
      </c>
      <c r="D5" s="36" t="s">
        <v>196</v>
      </c>
      <c r="E5" s="33" t="s">
        <v>3</v>
      </c>
      <c r="F5" s="36" t="s">
        <v>195</v>
      </c>
      <c r="G5" s="36" t="s">
        <v>196</v>
      </c>
      <c r="H5" s="33" t="s">
        <v>3</v>
      </c>
      <c r="I5" s="36" t="s">
        <v>195</v>
      </c>
      <c r="J5" s="36" t="s">
        <v>196</v>
      </c>
      <c r="K5" s="33" t="s">
        <v>3</v>
      </c>
      <c r="L5" s="36" t="s">
        <v>195</v>
      </c>
      <c r="M5" s="36" t="s">
        <v>196</v>
      </c>
      <c r="N5" s="33" t="s">
        <v>3</v>
      </c>
      <c r="O5" s="36" t="s">
        <v>195</v>
      </c>
      <c r="P5" s="36" t="s">
        <v>196</v>
      </c>
      <c r="Q5" s="33" t="s">
        <v>3</v>
      </c>
      <c r="R5" s="36" t="s">
        <v>195</v>
      </c>
      <c r="S5" s="36" t="s">
        <v>196</v>
      </c>
      <c r="T5" s="33" t="s">
        <v>3</v>
      </c>
      <c r="U5" s="36" t="s">
        <v>195</v>
      </c>
      <c r="V5" s="9" t="s">
        <v>196</v>
      </c>
    </row>
    <row r="6" spans="1:28" ht="14.25" thickTop="1">
      <c r="A6" s="38" t="s">
        <v>199</v>
      </c>
      <c r="B6" s="12">
        <v>1205</v>
      </c>
      <c r="C6" s="12">
        <v>484</v>
      </c>
      <c r="D6" s="12">
        <v>721</v>
      </c>
      <c r="E6" s="12">
        <v>107</v>
      </c>
      <c r="F6" s="12">
        <v>37</v>
      </c>
      <c r="G6" s="12">
        <v>70</v>
      </c>
      <c r="H6" s="12">
        <v>30</v>
      </c>
      <c r="I6" s="12">
        <v>0</v>
      </c>
      <c r="J6" s="12">
        <v>30</v>
      </c>
      <c r="K6" s="12">
        <v>57</v>
      </c>
      <c r="L6" s="12">
        <v>20</v>
      </c>
      <c r="M6" s="12">
        <v>37</v>
      </c>
      <c r="N6" s="12">
        <v>88</v>
      </c>
      <c r="O6" s="12">
        <v>28</v>
      </c>
      <c r="P6" s="12">
        <v>60</v>
      </c>
      <c r="Q6" s="12">
        <v>32</v>
      </c>
      <c r="R6" s="12">
        <v>9</v>
      </c>
      <c r="S6" s="12">
        <v>23</v>
      </c>
      <c r="T6" s="12">
        <v>13</v>
      </c>
      <c r="U6" s="12">
        <v>5</v>
      </c>
      <c r="V6" s="12">
        <v>8</v>
      </c>
    </row>
    <row r="7" spans="1:28">
      <c r="A7" s="38" t="s">
        <v>207</v>
      </c>
      <c r="B7" s="12">
        <v>1098</v>
      </c>
      <c r="C7" s="12">
        <v>423</v>
      </c>
      <c r="D7" s="12">
        <v>675</v>
      </c>
      <c r="E7" s="12">
        <v>97</v>
      </c>
      <c r="F7" s="12">
        <v>36</v>
      </c>
      <c r="G7" s="12">
        <v>61</v>
      </c>
      <c r="H7" s="12">
        <v>17</v>
      </c>
      <c r="I7" s="12">
        <v>0</v>
      </c>
      <c r="J7" s="12">
        <v>17</v>
      </c>
      <c r="K7" s="12">
        <v>52</v>
      </c>
      <c r="L7" s="12">
        <v>19</v>
      </c>
      <c r="M7" s="12">
        <v>33</v>
      </c>
      <c r="N7" s="12">
        <v>80</v>
      </c>
      <c r="O7" s="12">
        <v>29</v>
      </c>
      <c r="P7" s="12">
        <v>51</v>
      </c>
      <c r="Q7" s="12">
        <v>31</v>
      </c>
      <c r="R7" s="12">
        <v>10</v>
      </c>
      <c r="S7" s="12">
        <v>21</v>
      </c>
      <c r="T7" s="12">
        <v>10</v>
      </c>
      <c r="U7" s="12">
        <v>3</v>
      </c>
      <c r="V7" s="12">
        <v>7</v>
      </c>
    </row>
    <row r="8" spans="1:28">
      <c r="A8" s="38" t="s">
        <v>209</v>
      </c>
      <c r="B8" s="12">
        <v>1103</v>
      </c>
      <c r="C8" s="12">
        <v>434</v>
      </c>
      <c r="D8" s="12">
        <v>669</v>
      </c>
      <c r="E8" s="12">
        <v>91</v>
      </c>
      <c r="F8" s="12">
        <v>35</v>
      </c>
      <c r="G8" s="12">
        <v>56</v>
      </c>
      <c r="H8" s="12">
        <v>7</v>
      </c>
      <c r="I8" s="12">
        <v>0</v>
      </c>
      <c r="J8" s="12">
        <v>7</v>
      </c>
      <c r="K8" s="12">
        <v>51</v>
      </c>
      <c r="L8" s="12">
        <v>19</v>
      </c>
      <c r="M8" s="12">
        <v>32</v>
      </c>
      <c r="N8" s="12">
        <v>70</v>
      </c>
      <c r="O8" s="12">
        <v>21</v>
      </c>
      <c r="P8" s="12">
        <v>49</v>
      </c>
      <c r="Q8" s="12">
        <v>29</v>
      </c>
      <c r="R8" s="12">
        <v>10</v>
      </c>
      <c r="S8" s="12">
        <v>19</v>
      </c>
      <c r="T8" s="12">
        <v>9</v>
      </c>
      <c r="U8" s="12">
        <v>0</v>
      </c>
      <c r="V8" s="12">
        <v>9</v>
      </c>
    </row>
    <row r="9" spans="1:28" s="23" customFormat="1">
      <c r="A9" s="38" t="s">
        <v>216</v>
      </c>
      <c r="B9" s="12">
        <v>1044</v>
      </c>
      <c r="C9" s="12">
        <v>409</v>
      </c>
      <c r="D9" s="12">
        <v>635</v>
      </c>
      <c r="E9" s="12">
        <v>85</v>
      </c>
      <c r="F9" s="12">
        <v>32</v>
      </c>
      <c r="G9" s="12">
        <v>53</v>
      </c>
      <c r="H9" s="12">
        <v>0</v>
      </c>
      <c r="I9" s="12">
        <v>0</v>
      </c>
      <c r="J9" s="12">
        <v>0</v>
      </c>
      <c r="K9" s="12">
        <v>42</v>
      </c>
      <c r="L9" s="12">
        <v>15</v>
      </c>
      <c r="M9" s="12">
        <v>27</v>
      </c>
      <c r="N9" s="12">
        <v>67</v>
      </c>
      <c r="O9" s="12">
        <v>20</v>
      </c>
      <c r="P9" s="12">
        <v>47</v>
      </c>
      <c r="Q9" s="12">
        <v>29</v>
      </c>
      <c r="R9" s="12">
        <v>10</v>
      </c>
      <c r="S9" s="12">
        <v>19</v>
      </c>
      <c r="T9" s="12">
        <v>13</v>
      </c>
      <c r="U9" s="12">
        <v>4</v>
      </c>
      <c r="V9" s="12">
        <v>9</v>
      </c>
    </row>
    <row r="10" spans="1:28" s="23" customFormat="1">
      <c r="A10" s="39" t="s">
        <v>238</v>
      </c>
      <c r="B10" s="2">
        <v>996</v>
      </c>
      <c r="C10" s="2">
        <v>412</v>
      </c>
      <c r="D10" s="2">
        <v>584</v>
      </c>
      <c r="E10" s="2">
        <v>85</v>
      </c>
      <c r="F10" s="2">
        <v>35</v>
      </c>
      <c r="G10" s="2">
        <v>50</v>
      </c>
      <c r="H10" s="2">
        <v>0</v>
      </c>
      <c r="I10" s="2">
        <v>0</v>
      </c>
      <c r="J10" s="2">
        <v>0</v>
      </c>
      <c r="K10" s="2">
        <v>37</v>
      </c>
      <c r="L10" s="2">
        <v>13</v>
      </c>
      <c r="M10" s="2">
        <v>24</v>
      </c>
      <c r="N10" s="2">
        <v>72</v>
      </c>
      <c r="O10" s="2">
        <v>29</v>
      </c>
      <c r="P10" s="2">
        <v>43</v>
      </c>
      <c r="Q10" s="2">
        <v>27</v>
      </c>
      <c r="R10" s="2">
        <v>8</v>
      </c>
      <c r="S10" s="2">
        <v>19</v>
      </c>
      <c r="T10" s="2">
        <v>13</v>
      </c>
      <c r="U10" s="2">
        <v>4</v>
      </c>
      <c r="V10" s="2">
        <v>9</v>
      </c>
    </row>
    <row r="11" spans="1:28">
      <c r="A11" s="4" t="s">
        <v>54</v>
      </c>
    </row>
    <row r="12" spans="1:28">
      <c r="A12" s="55" t="s">
        <v>7</v>
      </c>
      <c r="B12" s="54" t="s">
        <v>175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</row>
    <row r="13" spans="1:28">
      <c r="A13" s="56"/>
      <c r="B13" s="62" t="s">
        <v>166</v>
      </c>
      <c r="C13" s="62"/>
      <c r="D13" s="55"/>
      <c r="E13" s="52" t="s">
        <v>167</v>
      </c>
      <c r="F13" s="62"/>
      <c r="G13" s="55"/>
      <c r="H13" s="52" t="s">
        <v>168</v>
      </c>
      <c r="I13" s="62"/>
      <c r="J13" s="55"/>
      <c r="K13" s="41" t="s">
        <v>169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42"/>
      <c r="W13" s="41" t="s">
        <v>170</v>
      </c>
      <c r="X13" s="54"/>
      <c r="Y13" s="42"/>
      <c r="Z13" s="41" t="s">
        <v>171</v>
      </c>
      <c r="AA13" s="54"/>
      <c r="AB13" s="54"/>
    </row>
    <row r="14" spans="1:28">
      <c r="A14" s="56"/>
      <c r="B14" s="63"/>
      <c r="C14" s="63"/>
      <c r="D14" s="68"/>
      <c r="E14" s="53"/>
      <c r="F14" s="63"/>
      <c r="G14" s="68"/>
      <c r="H14" s="53"/>
      <c r="I14" s="63"/>
      <c r="J14" s="68"/>
      <c r="K14" s="41" t="s">
        <v>194</v>
      </c>
      <c r="L14" s="54"/>
      <c r="M14" s="42"/>
      <c r="N14" s="41" t="s">
        <v>193</v>
      </c>
      <c r="O14" s="54"/>
      <c r="P14" s="42"/>
      <c r="Q14" s="41" t="s">
        <v>172</v>
      </c>
      <c r="R14" s="54"/>
      <c r="S14" s="42"/>
      <c r="T14" s="65" t="s">
        <v>173</v>
      </c>
      <c r="U14" s="66"/>
      <c r="V14" s="67"/>
      <c r="W14" s="41" t="s">
        <v>223</v>
      </c>
      <c r="X14" s="54"/>
      <c r="Y14" s="42"/>
      <c r="Z14" s="41" t="s">
        <v>224</v>
      </c>
      <c r="AA14" s="54"/>
      <c r="AB14" s="54"/>
    </row>
    <row r="15" spans="1:28" ht="27.75" thickBot="1">
      <c r="A15" s="57"/>
      <c r="B15" s="32" t="s">
        <v>3</v>
      </c>
      <c r="C15" s="36" t="s">
        <v>195</v>
      </c>
      <c r="D15" s="36" t="s">
        <v>196</v>
      </c>
      <c r="E15" s="33" t="s">
        <v>3</v>
      </c>
      <c r="F15" s="36" t="s">
        <v>195</v>
      </c>
      <c r="G15" s="36" t="s">
        <v>196</v>
      </c>
      <c r="H15" s="33" t="s">
        <v>3</v>
      </c>
      <c r="I15" s="36" t="s">
        <v>195</v>
      </c>
      <c r="J15" s="36" t="s">
        <v>196</v>
      </c>
      <c r="K15" s="33" t="s">
        <v>3</v>
      </c>
      <c r="L15" s="36" t="s">
        <v>195</v>
      </c>
      <c r="M15" s="36" t="s">
        <v>196</v>
      </c>
      <c r="N15" s="33" t="s">
        <v>3</v>
      </c>
      <c r="O15" s="36" t="s">
        <v>195</v>
      </c>
      <c r="P15" s="36" t="s">
        <v>196</v>
      </c>
      <c r="Q15" s="33" t="s">
        <v>3</v>
      </c>
      <c r="R15" s="36" t="s">
        <v>195</v>
      </c>
      <c r="S15" s="36" t="s">
        <v>196</v>
      </c>
      <c r="T15" s="33" t="s">
        <v>3</v>
      </c>
      <c r="U15" s="36" t="s">
        <v>195</v>
      </c>
      <c r="V15" s="36" t="s">
        <v>196</v>
      </c>
      <c r="W15" s="33" t="s">
        <v>3</v>
      </c>
      <c r="X15" s="36" t="s">
        <v>195</v>
      </c>
      <c r="Y15" s="36" t="s">
        <v>196</v>
      </c>
      <c r="Z15" s="33" t="s">
        <v>3</v>
      </c>
      <c r="AA15" s="36" t="s">
        <v>195</v>
      </c>
      <c r="AB15" s="9" t="s">
        <v>196</v>
      </c>
    </row>
    <row r="16" spans="1:28" ht="14.25" thickTop="1">
      <c r="A16" s="38" t="s">
        <v>199</v>
      </c>
      <c r="B16" s="12">
        <v>129</v>
      </c>
      <c r="C16" s="12">
        <v>61</v>
      </c>
      <c r="D16" s="12">
        <v>68</v>
      </c>
      <c r="E16" s="12">
        <v>111</v>
      </c>
      <c r="F16" s="12">
        <v>44</v>
      </c>
      <c r="G16" s="12">
        <v>67</v>
      </c>
      <c r="H16" s="12">
        <v>116</v>
      </c>
      <c r="I16" s="12">
        <v>52</v>
      </c>
      <c r="J16" s="12">
        <v>64</v>
      </c>
      <c r="K16" s="12">
        <v>137</v>
      </c>
      <c r="L16" s="12">
        <v>52</v>
      </c>
      <c r="M16" s="12">
        <v>85</v>
      </c>
      <c r="N16" s="12">
        <v>14</v>
      </c>
      <c r="O16" s="12">
        <v>0</v>
      </c>
      <c r="P16" s="12">
        <v>14</v>
      </c>
      <c r="Q16" s="12">
        <v>139</v>
      </c>
      <c r="R16" s="12">
        <v>55</v>
      </c>
      <c r="S16" s="12">
        <v>84</v>
      </c>
      <c r="T16" s="12">
        <v>145</v>
      </c>
      <c r="U16" s="12">
        <v>63</v>
      </c>
      <c r="V16" s="12">
        <v>82</v>
      </c>
      <c r="W16" s="12">
        <v>24</v>
      </c>
      <c r="X16" s="12">
        <v>24</v>
      </c>
      <c r="Y16" s="12">
        <v>0</v>
      </c>
      <c r="Z16" s="12">
        <v>63</v>
      </c>
      <c r="AA16" s="12">
        <v>34</v>
      </c>
      <c r="AB16" s="12">
        <v>29</v>
      </c>
    </row>
    <row r="17" spans="1:28" s="23" customFormat="1">
      <c r="A17" s="38" t="s">
        <v>207</v>
      </c>
      <c r="B17" s="12">
        <v>116</v>
      </c>
      <c r="C17" s="12">
        <v>53</v>
      </c>
      <c r="D17" s="12">
        <v>63</v>
      </c>
      <c r="E17" s="12">
        <v>107</v>
      </c>
      <c r="F17" s="12">
        <v>50</v>
      </c>
      <c r="G17" s="12">
        <v>57</v>
      </c>
      <c r="H17" s="12">
        <v>114</v>
      </c>
      <c r="I17" s="12">
        <v>49</v>
      </c>
      <c r="J17" s="12">
        <v>65</v>
      </c>
      <c r="K17" s="12">
        <v>131</v>
      </c>
      <c r="L17" s="12">
        <v>42</v>
      </c>
      <c r="M17" s="12">
        <v>89</v>
      </c>
      <c r="N17" s="12">
        <v>18</v>
      </c>
      <c r="O17" s="12">
        <v>2</v>
      </c>
      <c r="P17" s="12">
        <v>16</v>
      </c>
      <c r="Q17" s="12">
        <v>139</v>
      </c>
      <c r="R17" s="12">
        <v>48</v>
      </c>
      <c r="S17" s="12">
        <v>91</v>
      </c>
      <c r="T17" s="12">
        <v>140</v>
      </c>
      <c r="U17" s="12">
        <v>56</v>
      </c>
      <c r="V17" s="12">
        <v>84</v>
      </c>
      <c r="W17" s="12">
        <v>25</v>
      </c>
      <c r="X17" s="12">
        <v>25</v>
      </c>
      <c r="Y17" s="12">
        <v>0</v>
      </c>
      <c r="Z17" s="12">
        <v>68</v>
      </c>
      <c r="AA17" s="12">
        <v>37</v>
      </c>
      <c r="AB17" s="12">
        <v>31</v>
      </c>
    </row>
    <row r="18" spans="1:28">
      <c r="A18" s="38" t="s">
        <v>209</v>
      </c>
      <c r="B18" s="12">
        <v>113</v>
      </c>
      <c r="C18" s="12">
        <v>48</v>
      </c>
      <c r="D18" s="12">
        <v>65</v>
      </c>
      <c r="E18" s="12">
        <v>102</v>
      </c>
      <c r="F18" s="12">
        <v>43</v>
      </c>
      <c r="G18" s="12">
        <v>59</v>
      </c>
      <c r="H18" s="12">
        <v>113</v>
      </c>
      <c r="I18" s="12">
        <v>49</v>
      </c>
      <c r="J18" s="12">
        <v>64</v>
      </c>
      <c r="K18" s="12">
        <v>131</v>
      </c>
      <c r="L18" s="12">
        <v>42</v>
      </c>
      <c r="M18" s="12">
        <v>89</v>
      </c>
      <c r="N18" s="12">
        <v>19</v>
      </c>
      <c r="O18" s="12">
        <v>3</v>
      </c>
      <c r="P18" s="12">
        <v>16</v>
      </c>
      <c r="Q18" s="12">
        <v>130</v>
      </c>
      <c r="R18" s="12">
        <v>49</v>
      </c>
      <c r="S18" s="12">
        <v>81</v>
      </c>
      <c r="T18" s="12">
        <v>139</v>
      </c>
      <c r="U18" s="12">
        <v>56</v>
      </c>
      <c r="V18" s="12">
        <v>83</v>
      </c>
      <c r="W18" s="12">
        <v>25</v>
      </c>
      <c r="X18" s="12">
        <v>25</v>
      </c>
      <c r="Y18" s="12">
        <v>0</v>
      </c>
      <c r="Z18" s="12">
        <v>74</v>
      </c>
      <c r="AA18" s="12">
        <v>34</v>
      </c>
      <c r="AB18" s="12">
        <v>40</v>
      </c>
    </row>
    <row r="19" spans="1:28">
      <c r="A19" s="38" t="s">
        <v>216</v>
      </c>
      <c r="B19" s="12">
        <v>108</v>
      </c>
      <c r="C19" s="12">
        <v>46</v>
      </c>
      <c r="D19" s="12">
        <v>62</v>
      </c>
      <c r="E19" s="12">
        <v>98</v>
      </c>
      <c r="F19" s="12">
        <v>42</v>
      </c>
      <c r="G19" s="12">
        <v>56</v>
      </c>
      <c r="H19" s="12">
        <v>111</v>
      </c>
      <c r="I19" s="12">
        <v>44</v>
      </c>
      <c r="J19" s="12">
        <v>67</v>
      </c>
      <c r="K19" s="12">
        <v>140</v>
      </c>
      <c r="L19" s="12">
        <v>45</v>
      </c>
      <c r="M19" s="12">
        <v>95</v>
      </c>
      <c r="N19" s="12">
        <v>16</v>
      </c>
      <c r="O19" s="12">
        <v>2</v>
      </c>
      <c r="P19" s="12">
        <v>14</v>
      </c>
      <c r="Q19" s="12">
        <v>126</v>
      </c>
      <c r="R19" s="12">
        <v>49</v>
      </c>
      <c r="S19" s="12">
        <v>77</v>
      </c>
      <c r="T19" s="12">
        <v>123</v>
      </c>
      <c r="U19" s="12">
        <v>46</v>
      </c>
      <c r="V19" s="12">
        <v>77</v>
      </c>
      <c r="W19" s="12">
        <v>22</v>
      </c>
      <c r="X19" s="12">
        <v>22</v>
      </c>
      <c r="Y19" s="12">
        <v>0</v>
      </c>
      <c r="Z19" s="12">
        <v>64</v>
      </c>
      <c r="AA19" s="12">
        <v>32</v>
      </c>
      <c r="AB19" s="12">
        <v>32</v>
      </c>
    </row>
    <row r="20" spans="1:28">
      <c r="A20" s="39" t="s">
        <v>238</v>
      </c>
      <c r="B20" s="2">
        <v>104</v>
      </c>
      <c r="C20" s="2">
        <v>47</v>
      </c>
      <c r="D20" s="2">
        <v>57</v>
      </c>
      <c r="E20" s="2">
        <v>104</v>
      </c>
      <c r="F20" s="2">
        <v>42</v>
      </c>
      <c r="G20" s="2">
        <v>62</v>
      </c>
      <c r="H20" s="2">
        <v>99</v>
      </c>
      <c r="I20" s="2">
        <v>42</v>
      </c>
      <c r="J20" s="2">
        <v>57</v>
      </c>
      <c r="K20" s="2">
        <v>125</v>
      </c>
      <c r="L20" s="2">
        <v>47</v>
      </c>
      <c r="M20" s="2">
        <v>78</v>
      </c>
      <c r="N20" s="2">
        <v>14</v>
      </c>
      <c r="O20" s="2">
        <v>1</v>
      </c>
      <c r="P20" s="2">
        <v>13</v>
      </c>
      <c r="Q20" s="2">
        <v>114</v>
      </c>
      <c r="R20" s="2">
        <v>49</v>
      </c>
      <c r="S20" s="2">
        <v>65</v>
      </c>
      <c r="T20" s="2">
        <v>119</v>
      </c>
      <c r="U20" s="2">
        <v>48</v>
      </c>
      <c r="V20" s="2">
        <v>71</v>
      </c>
      <c r="W20" s="2">
        <v>20</v>
      </c>
      <c r="X20" s="2">
        <v>20</v>
      </c>
      <c r="Y20" s="2">
        <v>0</v>
      </c>
      <c r="Z20" s="2">
        <v>63</v>
      </c>
      <c r="AA20" s="2">
        <v>27</v>
      </c>
      <c r="AB20" s="2">
        <v>36</v>
      </c>
    </row>
    <row r="21" spans="1:28">
      <c r="A21" s="4" t="s">
        <v>217</v>
      </c>
      <c r="M21" s="12"/>
      <c r="N21" s="12"/>
      <c r="O21" s="12"/>
      <c r="AB21" s="5" t="s">
        <v>222</v>
      </c>
    </row>
  </sheetData>
  <mergeCells count="23">
    <mergeCell ref="A12:A15"/>
    <mergeCell ref="A3:A5"/>
    <mergeCell ref="B3:D4"/>
    <mergeCell ref="E3:V3"/>
    <mergeCell ref="B12:AB12"/>
    <mergeCell ref="E4:G4"/>
    <mergeCell ref="H4:J4"/>
    <mergeCell ref="K4:M4"/>
    <mergeCell ref="N4:P4"/>
    <mergeCell ref="Q4:S4"/>
    <mergeCell ref="N14:P14"/>
    <mergeCell ref="T4:V4"/>
    <mergeCell ref="B13:D14"/>
    <mergeCell ref="E13:G14"/>
    <mergeCell ref="H13:J14"/>
    <mergeCell ref="K13:V13"/>
    <mergeCell ref="K14:M14"/>
    <mergeCell ref="Z13:AB13"/>
    <mergeCell ref="Z14:AB14"/>
    <mergeCell ref="W14:Y14"/>
    <mergeCell ref="T14:V14"/>
    <mergeCell ref="Q14:S14"/>
    <mergeCell ref="W13:Y13"/>
  </mergeCells>
  <phoneticPr fontId="3"/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opLeftCell="A12" zoomScaleNormal="100" workbookViewId="0">
      <selection activeCell="O32" sqref="O32"/>
    </sheetView>
  </sheetViews>
  <sheetFormatPr defaultRowHeight="13.5"/>
  <cols>
    <col min="1" max="1" width="10.125" style="4" customWidth="1"/>
    <col min="2" max="16384" width="9" style="4"/>
  </cols>
  <sheetData>
    <row r="1" spans="1:14">
      <c r="A1" s="4" t="s">
        <v>32</v>
      </c>
    </row>
    <row r="3" spans="1:14" ht="14.25" thickBot="1">
      <c r="A3" s="19" t="s">
        <v>7</v>
      </c>
      <c r="B3" s="13" t="s">
        <v>15</v>
      </c>
      <c r="C3" s="13" t="s">
        <v>33</v>
      </c>
      <c r="D3" s="13" t="s">
        <v>34</v>
      </c>
      <c r="E3" s="13" t="s">
        <v>16</v>
      </c>
      <c r="F3" s="13" t="s">
        <v>35</v>
      </c>
      <c r="G3" s="20" t="s">
        <v>243</v>
      </c>
      <c r="H3" s="20" t="s">
        <v>244</v>
      </c>
    </row>
    <row r="4" spans="1:14" ht="14.25" thickTop="1">
      <c r="A4" s="38" t="s">
        <v>199</v>
      </c>
      <c r="B4" s="22">
        <v>40</v>
      </c>
      <c r="C4" s="12">
        <v>26</v>
      </c>
      <c r="D4" s="12">
        <v>10</v>
      </c>
      <c r="E4" s="12">
        <v>4</v>
      </c>
      <c r="F4" s="12">
        <v>44</v>
      </c>
      <c r="G4" s="12">
        <v>258</v>
      </c>
      <c r="H4" s="12">
        <v>298</v>
      </c>
    </row>
    <row r="5" spans="1:14">
      <c r="A5" s="38" t="s">
        <v>207</v>
      </c>
      <c r="B5" s="22">
        <v>29</v>
      </c>
      <c r="C5" s="12">
        <v>26</v>
      </c>
      <c r="D5" s="12">
        <v>3</v>
      </c>
      <c r="E5" s="12">
        <v>4</v>
      </c>
      <c r="F5" s="12">
        <v>26</v>
      </c>
      <c r="G5" s="12">
        <v>253</v>
      </c>
      <c r="H5" s="12">
        <v>293</v>
      </c>
    </row>
    <row r="6" spans="1:14">
      <c r="A6" s="38" t="s">
        <v>209</v>
      </c>
      <c r="B6" s="22">
        <v>23</v>
      </c>
      <c r="C6" s="12">
        <v>21</v>
      </c>
      <c r="D6" s="12">
        <v>1</v>
      </c>
      <c r="E6" s="12">
        <v>1</v>
      </c>
      <c r="F6" s="12">
        <v>36</v>
      </c>
      <c r="G6" s="12">
        <v>245</v>
      </c>
      <c r="H6" s="12">
        <v>276</v>
      </c>
    </row>
    <row r="7" spans="1:14">
      <c r="A7" s="38" t="s">
        <v>216</v>
      </c>
      <c r="B7" s="22">
        <v>36</v>
      </c>
      <c r="C7" s="12">
        <v>30</v>
      </c>
      <c r="D7" s="12">
        <v>6</v>
      </c>
      <c r="E7" s="12">
        <v>0</v>
      </c>
      <c r="F7" s="12">
        <v>31</v>
      </c>
      <c r="G7" s="12">
        <v>235</v>
      </c>
      <c r="H7" s="12">
        <v>264</v>
      </c>
    </row>
    <row r="8" spans="1:14" s="23" customFormat="1">
      <c r="A8" s="39" t="s">
        <v>238</v>
      </c>
      <c r="B8" s="2">
        <v>24</v>
      </c>
      <c r="C8" s="2">
        <v>21</v>
      </c>
      <c r="D8" s="2">
        <v>3</v>
      </c>
      <c r="E8" s="2">
        <v>1</v>
      </c>
      <c r="F8" s="2">
        <v>30</v>
      </c>
      <c r="G8" s="2">
        <v>229</v>
      </c>
      <c r="H8" s="2">
        <v>253</v>
      </c>
    </row>
    <row r="9" spans="1:14">
      <c r="H9" s="5" t="s">
        <v>17</v>
      </c>
    </row>
    <row r="12" spans="1:14">
      <c r="A12" s="4" t="s">
        <v>29</v>
      </c>
    </row>
    <row r="13" spans="1:14">
      <c r="N13" s="5" t="s">
        <v>30</v>
      </c>
    </row>
    <row r="14" spans="1:14" ht="14.25" thickBot="1">
      <c r="A14" s="47" t="s">
        <v>7</v>
      </c>
      <c r="B14" s="43"/>
      <c r="C14" s="19" t="s">
        <v>8</v>
      </c>
      <c r="D14" s="13" t="s">
        <v>20</v>
      </c>
      <c r="E14" s="13" t="s">
        <v>21</v>
      </c>
      <c r="F14" s="13" t="s">
        <v>22</v>
      </c>
      <c r="G14" s="13" t="s">
        <v>23</v>
      </c>
      <c r="H14" s="13" t="s">
        <v>24</v>
      </c>
      <c r="I14" s="13" t="s">
        <v>245</v>
      </c>
      <c r="J14" s="13" t="s">
        <v>25</v>
      </c>
      <c r="K14" s="13" t="s">
        <v>26</v>
      </c>
      <c r="L14" s="13" t="s">
        <v>246</v>
      </c>
      <c r="M14" s="13" t="s">
        <v>247</v>
      </c>
      <c r="N14" s="20" t="s">
        <v>27</v>
      </c>
    </row>
    <row r="15" spans="1:14" ht="14.25" thickTop="1">
      <c r="A15" s="46" t="s">
        <v>200</v>
      </c>
      <c r="B15" s="21" t="s">
        <v>28</v>
      </c>
      <c r="C15" s="12">
        <v>11014</v>
      </c>
      <c r="D15" s="12">
        <v>3225</v>
      </c>
      <c r="E15" s="12">
        <v>2970</v>
      </c>
      <c r="F15" s="12">
        <v>70</v>
      </c>
      <c r="G15" s="12">
        <v>1165</v>
      </c>
      <c r="H15" s="12">
        <v>3429</v>
      </c>
      <c r="I15" s="12">
        <v>0</v>
      </c>
      <c r="J15" s="12">
        <v>54</v>
      </c>
      <c r="K15" s="12">
        <v>7</v>
      </c>
      <c r="L15" s="12">
        <v>0</v>
      </c>
      <c r="M15" s="12">
        <v>2</v>
      </c>
      <c r="N15" s="12">
        <v>92</v>
      </c>
    </row>
    <row r="16" spans="1:14">
      <c r="A16" s="46"/>
      <c r="B16" s="21" t="s">
        <v>31</v>
      </c>
      <c r="C16" s="12">
        <v>559981</v>
      </c>
      <c r="D16" s="12">
        <v>126534</v>
      </c>
      <c r="E16" s="12">
        <v>66360</v>
      </c>
      <c r="F16" s="12">
        <v>692</v>
      </c>
      <c r="G16" s="12">
        <v>17009</v>
      </c>
      <c r="H16" s="12">
        <v>331977</v>
      </c>
      <c r="I16" s="12">
        <v>0</v>
      </c>
      <c r="J16" s="12">
        <v>388</v>
      </c>
      <c r="K16" s="12">
        <v>558</v>
      </c>
      <c r="L16" s="12">
        <v>0</v>
      </c>
      <c r="M16" s="12">
        <v>400</v>
      </c>
      <c r="N16" s="12">
        <v>16062</v>
      </c>
    </row>
    <row r="17" spans="1:14">
      <c r="A17" s="46" t="s">
        <v>208</v>
      </c>
      <c r="B17" s="21" t="s">
        <v>28</v>
      </c>
      <c r="C17" s="12">
        <v>10839</v>
      </c>
      <c r="D17" s="12">
        <v>3243</v>
      </c>
      <c r="E17" s="12">
        <v>2914</v>
      </c>
      <c r="F17" s="12">
        <v>98</v>
      </c>
      <c r="G17" s="12">
        <v>1142</v>
      </c>
      <c r="H17" s="12">
        <v>3341</v>
      </c>
      <c r="I17" s="12">
        <v>0</v>
      </c>
      <c r="J17" s="12">
        <v>13</v>
      </c>
      <c r="K17" s="12">
        <v>6</v>
      </c>
      <c r="L17" s="12">
        <v>3</v>
      </c>
      <c r="M17" s="12">
        <v>1</v>
      </c>
      <c r="N17" s="12">
        <v>81</v>
      </c>
    </row>
    <row r="18" spans="1:14">
      <c r="A18" s="46"/>
      <c r="B18" s="21" t="s">
        <v>31</v>
      </c>
      <c r="C18" s="12">
        <v>539753</v>
      </c>
      <c r="D18" s="12">
        <v>126523</v>
      </c>
      <c r="E18" s="12">
        <v>63953</v>
      </c>
      <c r="F18" s="12">
        <v>1049</v>
      </c>
      <c r="G18" s="12">
        <v>16017</v>
      </c>
      <c r="H18" s="12">
        <v>317406</v>
      </c>
      <c r="I18" s="12">
        <v>0</v>
      </c>
      <c r="J18" s="12">
        <v>146</v>
      </c>
      <c r="K18" s="12">
        <v>927</v>
      </c>
      <c r="L18" s="12">
        <v>79</v>
      </c>
      <c r="M18" s="12">
        <v>300</v>
      </c>
      <c r="N18" s="12">
        <v>13432</v>
      </c>
    </row>
    <row r="19" spans="1:14">
      <c r="A19" s="46" t="s">
        <v>212</v>
      </c>
      <c r="B19" s="21" t="s">
        <v>28</v>
      </c>
      <c r="C19" s="12">
        <v>10145</v>
      </c>
      <c r="D19" s="12">
        <v>3047</v>
      </c>
      <c r="E19" s="12">
        <v>2676</v>
      </c>
      <c r="F19" s="12">
        <v>75</v>
      </c>
      <c r="G19" s="12">
        <v>1076</v>
      </c>
      <c r="H19" s="12">
        <v>3172</v>
      </c>
      <c r="I19" s="12">
        <v>1</v>
      </c>
      <c r="J19" s="12">
        <v>37</v>
      </c>
      <c r="K19" s="12">
        <v>5</v>
      </c>
      <c r="L19" s="12">
        <v>3</v>
      </c>
      <c r="M19" s="12">
        <v>0</v>
      </c>
      <c r="N19" s="12">
        <v>57</v>
      </c>
    </row>
    <row r="20" spans="1:14">
      <c r="A20" s="46"/>
      <c r="B20" s="21" t="s">
        <v>31</v>
      </c>
      <c r="C20" s="12">
        <v>498480</v>
      </c>
      <c r="D20" s="12">
        <v>121609</v>
      </c>
      <c r="E20" s="12">
        <v>59890</v>
      </c>
      <c r="F20" s="12">
        <v>754</v>
      </c>
      <c r="G20" s="12">
        <v>10772</v>
      </c>
      <c r="H20" s="12">
        <v>293278</v>
      </c>
      <c r="I20" s="12">
        <v>101</v>
      </c>
      <c r="J20" s="12">
        <v>260</v>
      </c>
      <c r="K20" s="12">
        <v>759</v>
      </c>
      <c r="L20" s="12">
        <v>133</v>
      </c>
      <c r="M20" s="12">
        <v>0</v>
      </c>
      <c r="N20" s="12">
        <v>11158</v>
      </c>
    </row>
    <row r="21" spans="1:14">
      <c r="A21" s="46" t="s">
        <v>229</v>
      </c>
      <c r="B21" s="21" t="s">
        <v>28</v>
      </c>
      <c r="C21" s="12">
        <v>9883</v>
      </c>
      <c r="D21" s="12">
        <v>2932</v>
      </c>
      <c r="E21" s="12">
        <v>2633</v>
      </c>
      <c r="F21" s="12">
        <v>65</v>
      </c>
      <c r="G21" s="12">
        <v>1103</v>
      </c>
      <c r="H21" s="12">
        <v>3056</v>
      </c>
      <c r="I21" s="12">
        <v>0</v>
      </c>
      <c r="J21" s="12">
        <v>39</v>
      </c>
      <c r="K21" s="12">
        <v>6</v>
      </c>
      <c r="L21" s="12">
        <v>1</v>
      </c>
      <c r="M21" s="12">
        <v>0</v>
      </c>
      <c r="N21" s="12">
        <v>49</v>
      </c>
    </row>
    <row r="22" spans="1:14">
      <c r="A22" s="46"/>
      <c r="B22" s="21" t="s">
        <v>31</v>
      </c>
      <c r="C22" s="12">
        <v>435107</v>
      </c>
      <c r="D22" s="12">
        <v>116180</v>
      </c>
      <c r="E22" s="12">
        <v>59716</v>
      </c>
      <c r="F22" s="12">
        <v>496</v>
      </c>
      <c r="G22" s="12">
        <v>11430</v>
      </c>
      <c r="H22" s="12">
        <v>237121</v>
      </c>
      <c r="I22" s="12">
        <v>0</v>
      </c>
      <c r="J22" s="12">
        <v>356</v>
      </c>
      <c r="K22" s="12">
        <v>1216</v>
      </c>
      <c r="L22" s="12">
        <v>28</v>
      </c>
      <c r="M22" s="12">
        <v>0</v>
      </c>
      <c r="N22" s="12">
        <v>8592</v>
      </c>
    </row>
    <row r="23" spans="1:14">
      <c r="A23" s="46" t="s">
        <v>239</v>
      </c>
      <c r="B23" s="21" t="s">
        <v>28</v>
      </c>
      <c r="C23" s="12">
        <v>9474</v>
      </c>
      <c r="D23" s="12">
        <v>2772</v>
      </c>
      <c r="E23" s="12">
        <v>2472</v>
      </c>
      <c r="F23" s="12">
        <v>36</v>
      </c>
      <c r="G23" s="12">
        <v>1135</v>
      </c>
      <c r="H23" s="12">
        <v>2969</v>
      </c>
      <c r="I23" s="12">
        <v>0</v>
      </c>
      <c r="J23" s="12">
        <v>35</v>
      </c>
      <c r="K23" s="12">
        <v>3</v>
      </c>
      <c r="L23" s="12">
        <v>4</v>
      </c>
      <c r="M23" s="12">
        <v>0</v>
      </c>
      <c r="N23" s="12">
        <v>48</v>
      </c>
    </row>
    <row r="24" spans="1:14">
      <c r="A24" s="63"/>
      <c r="B24" s="69" t="s">
        <v>31</v>
      </c>
      <c r="C24" s="2">
        <v>405817</v>
      </c>
      <c r="D24" s="2">
        <v>113241</v>
      </c>
      <c r="E24" s="2">
        <v>58548</v>
      </c>
      <c r="F24" s="2">
        <v>200</v>
      </c>
      <c r="G24" s="2">
        <v>11847</v>
      </c>
      <c r="H24" s="2">
        <v>212160</v>
      </c>
      <c r="I24" s="2">
        <v>0</v>
      </c>
      <c r="J24" s="2">
        <v>331</v>
      </c>
      <c r="K24" s="2">
        <v>395</v>
      </c>
      <c r="L24" s="2">
        <v>96</v>
      </c>
      <c r="M24" s="2">
        <v>0</v>
      </c>
      <c r="N24" s="2">
        <v>8999</v>
      </c>
    </row>
    <row r="25" spans="1:14">
      <c r="N25" s="5" t="s">
        <v>284</v>
      </c>
    </row>
  </sheetData>
  <mergeCells count="6">
    <mergeCell ref="A23:A24"/>
    <mergeCell ref="A21:A22"/>
    <mergeCell ref="A17:A18"/>
    <mergeCell ref="A15:A16"/>
    <mergeCell ref="A14:B14"/>
    <mergeCell ref="A19:A20"/>
  </mergeCells>
  <phoneticPr fontId="3"/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1"/>
  <sheetViews>
    <sheetView topLeftCell="A6" zoomScaleNormal="100" workbookViewId="0">
      <pane xSplit="1" topLeftCell="B1" activePane="topRight" state="frozen"/>
      <selection sqref="A1:XFD1048576"/>
      <selection pane="topRight" activeCell="J8" sqref="J8"/>
    </sheetView>
  </sheetViews>
  <sheetFormatPr defaultRowHeight="13.5"/>
  <cols>
    <col min="1" max="1" width="9" style="4" customWidth="1"/>
    <col min="2" max="16384" width="9" style="4"/>
  </cols>
  <sheetData>
    <row r="1" spans="1:19">
      <c r="A1" s="4" t="s">
        <v>36</v>
      </c>
    </row>
    <row r="3" spans="1:19" ht="14.25" thickBot="1">
      <c r="A3" s="19" t="s">
        <v>7</v>
      </c>
      <c r="B3" s="33" t="s">
        <v>8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7" t="s">
        <v>42</v>
      </c>
    </row>
    <row r="4" spans="1:19" ht="14.25" thickTop="1">
      <c r="A4" s="38" t="s">
        <v>199</v>
      </c>
      <c r="B4" s="22">
        <v>2137</v>
      </c>
      <c r="C4" s="12">
        <v>725</v>
      </c>
      <c r="D4" s="12">
        <v>323</v>
      </c>
      <c r="E4" s="12">
        <v>276</v>
      </c>
      <c r="F4" s="12">
        <v>530</v>
      </c>
      <c r="G4" s="12">
        <v>127</v>
      </c>
      <c r="H4" s="12">
        <v>156</v>
      </c>
    </row>
    <row r="5" spans="1:19">
      <c r="A5" s="38" t="s">
        <v>207</v>
      </c>
      <c r="B5" s="22">
        <v>2146</v>
      </c>
      <c r="C5" s="12">
        <v>753</v>
      </c>
      <c r="D5" s="12">
        <v>313</v>
      </c>
      <c r="E5" s="12">
        <v>268</v>
      </c>
      <c r="F5" s="12">
        <v>522</v>
      </c>
      <c r="G5" s="12">
        <v>130</v>
      </c>
      <c r="H5" s="12">
        <v>160</v>
      </c>
    </row>
    <row r="6" spans="1:19">
      <c r="A6" s="38" t="s">
        <v>209</v>
      </c>
      <c r="B6" s="22">
        <v>2101</v>
      </c>
      <c r="C6" s="12">
        <v>755</v>
      </c>
      <c r="D6" s="12">
        <v>311</v>
      </c>
      <c r="E6" s="12">
        <v>257</v>
      </c>
      <c r="F6" s="12">
        <v>501</v>
      </c>
      <c r="G6" s="12">
        <v>125</v>
      </c>
      <c r="H6" s="12">
        <v>152</v>
      </c>
    </row>
    <row r="7" spans="1:19">
      <c r="A7" s="38" t="s">
        <v>216</v>
      </c>
      <c r="B7" s="22">
        <v>2088</v>
      </c>
      <c r="C7" s="12">
        <v>749</v>
      </c>
      <c r="D7" s="12">
        <v>307</v>
      </c>
      <c r="E7" s="12">
        <v>251</v>
      </c>
      <c r="F7" s="12">
        <v>502</v>
      </c>
      <c r="G7" s="12">
        <v>125</v>
      </c>
      <c r="H7" s="12">
        <v>154</v>
      </c>
    </row>
    <row r="8" spans="1:19" s="23" customFormat="1">
      <c r="A8" s="39" t="s">
        <v>238</v>
      </c>
      <c r="B8" s="2">
        <v>2026</v>
      </c>
      <c r="C8" s="2">
        <v>731</v>
      </c>
      <c r="D8" s="2">
        <v>292</v>
      </c>
      <c r="E8" s="2">
        <v>245</v>
      </c>
      <c r="F8" s="2">
        <v>479</v>
      </c>
      <c r="G8" s="2">
        <v>122</v>
      </c>
      <c r="H8" s="2">
        <v>157</v>
      </c>
    </row>
    <row r="9" spans="1:19">
      <c r="H9" s="5" t="s">
        <v>17</v>
      </c>
    </row>
    <row r="12" spans="1:19">
      <c r="A12" s="4" t="s">
        <v>51</v>
      </c>
    </row>
    <row r="14" spans="1:19">
      <c r="A14" s="42" t="s">
        <v>7</v>
      </c>
      <c r="B14" s="42" t="s">
        <v>52</v>
      </c>
      <c r="C14" s="40"/>
      <c r="D14" s="40"/>
      <c r="E14" s="40" t="s">
        <v>43</v>
      </c>
      <c r="F14" s="40"/>
      <c r="G14" s="40"/>
      <c r="H14" s="40" t="s">
        <v>44</v>
      </c>
      <c r="I14" s="40"/>
      <c r="J14" s="40"/>
      <c r="K14" s="44" t="s">
        <v>45</v>
      </c>
      <c r="L14" s="44"/>
      <c r="M14" s="44"/>
      <c r="N14" s="40" t="s">
        <v>46</v>
      </c>
      <c r="O14" s="40"/>
      <c r="P14" s="40"/>
      <c r="Q14" s="40" t="s">
        <v>47</v>
      </c>
      <c r="R14" s="40"/>
      <c r="S14" s="41"/>
    </row>
    <row r="15" spans="1:19" ht="27.75" thickBot="1">
      <c r="A15" s="43"/>
      <c r="B15" s="32" t="s">
        <v>48</v>
      </c>
      <c r="C15" s="36" t="s">
        <v>71</v>
      </c>
      <c r="D15" s="36" t="s">
        <v>72</v>
      </c>
      <c r="E15" s="33" t="s">
        <v>48</v>
      </c>
      <c r="F15" s="36" t="s">
        <v>71</v>
      </c>
      <c r="G15" s="36" t="s">
        <v>72</v>
      </c>
      <c r="H15" s="33" t="s">
        <v>48</v>
      </c>
      <c r="I15" s="36" t="s">
        <v>71</v>
      </c>
      <c r="J15" s="36" t="s">
        <v>72</v>
      </c>
      <c r="K15" s="33" t="s">
        <v>48</v>
      </c>
      <c r="L15" s="36" t="s">
        <v>71</v>
      </c>
      <c r="M15" s="36" t="s">
        <v>72</v>
      </c>
      <c r="N15" s="33" t="s">
        <v>48</v>
      </c>
      <c r="O15" s="36" t="s">
        <v>71</v>
      </c>
      <c r="P15" s="36" t="s">
        <v>72</v>
      </c>
      <c r="Q15" s="33" t="s">
        <v>48</v>
      </c>
      <c r="R15" s="36" t="s">
        <v>71</v>
      </c>
      <c r="S15" s="9" t="s">
        <v>72</v>
      </c>
    </row>
    <row r="16" spans="1:19" ht="14.25" thickTop="1">
      <c r="A16" s="38" t="s">
        <v>199</v>
      </c>
      <c r="B16" s="12">
        <v>2137</v>
      </c>
      <c r="C16" s="12">
        <v>24</v>
      </c>
      <c r="D16" s="12">
        <v>2113</v>
      </c>
      <c r="E16" s="12">
        <v>129</v>
      </c>
      <c r="F16" s="12">
        <v>1</v>
      </c>
      <c r="G16" s="12">
        <v>128</v>
      </c>
      <c r="H16" s="12">
        <v>330</v>
      </c>
      <c r="I16" s="12">
        <v>8</v>
      </c>
      <c r="J16" s="12">
        <v>322</v>
      </c>
      <c r="K16" s="12">
        <v>16</v>
      </c>
      <c r="L16" s="12" t="s">
        <v>49</v>
      </c>
      <c r="M16" s="12">
        <v>16</v>
      </c>
      <c r="N16" s="12">
        <v>946</v>
      </c>
      <c r="O16" s="12">
        <v>10</v>
      </c>
      <c r="P16" s="12">
        <v>936</v>
      </c>
      <c r="Q16" s="12">
        <v>716</v>
      </c>
      <c r="R16" s="12">
        <v>5</v>
      </c>
      <c r="S16" s="12">
        <v>711</v>
      </c>
    </row>
    <row r="17" spans="1:19">
      <c r="A17" s="38" t="s">
        <v>207</v>
      </c>
      <c r="B17" s="12">
        <v>2146</v>
      </c>
      <c r="C17" s="12">
        <v>24</v>
      </c>
      <c r="D17" s="12">
        <v>2122</v>
      </c>
      <c r="E17" s="12">
        <v>122</v>
      </c>
      <c r="F17" s="12">
        <v>1</v>
      </c>
      <c r="G17" s="12">
        <v>121</v>
      </c>
      <c r="H17" s="12">
        <v>327</v>
      </c>
      <c r="I17" s="12">
        <v>9</v>
      </c>
      <c r="J17" s="12">
        <v>318</v>
      </c>
      <c r="K17" s="12">
        <v>18</v>
      </c>
      <c r="L17" s="12" t="s">
        <v>204</v>
      </c>
      <c r="M17" s="12">
        <v>18</v>
      </c>
      <c r="N17" s="12">
        <v>956</v>
      </c>
      <c r="O17" s="12">
        <v>10</v>
      </c>
      <c r="P17" s="12">
        <v>946</v>
      </c>
      <c r="Q17" s="12">
        <v>723</v>
      </c>
      <c r="R17" s="12">
        <v>4</v>
      </c>
      <c r="S17" s="12">
        <v>719</v>
      </c>
    </row>
    <row r="18" spans="1:19">
      <c r="A18" s="38" t="s">
        <v>209</v>
      </c>
      <c r="B18" s="12">
        <v>2101</v>
      </c>
      <c r="C18" s="12">
        <v>23</v>
      </c>
      <c r="D18" s="12">
        <v>2078</v>
      </c>
      <c r="E18" s="12">
        <v>126</v>
      </c>
      <c r="F18" s="12">
        <v>1</v>
      </c>
      <c r="G18" s="12">
        <v>125</v>
      </c>
      <c r="H18" s="12">
        <v>302</v>
      </c>
      <c r="I18" s="12">
        <v>8</v>
      </c>
      <c r="J18" s="12">
        <v>294</v>
      </c>
      <c r="K18" s="12">
        <v>17</v>
      </c>
      <c r="L18" s="12" t="s">
        <v>204</v>
      </c>
      <c r="M18" s="12">
        <v>17</v>
      </c>
      <c r="N18" s="12">
        <v>923</v>
      </c>
      <c r="O18" s="12">
        <v>9</v>
      </c>
      <c r="P18" s="12">
        <v>914</v>
      </c>
      <c r="Q18" s="12">
        <v>733</v>
      </c>
      <c r="R18" s="12">
        <v>2</v>
      </c>
      <c r="S18" s="12">
        <v>728</v>
      </c>
    </row>
    <row r="19" spans="1:19">
      <c r="A19" s="38" t="s">
        <v>216</v>
      </c>
      <c r="B19" s="12">
        <v>2088</v>
      </c>
      <c r="C19" s="12">
        <v>25</v>
      </c>
      <c r="D19" s="12">
        <v>2063</v>
      </c>
      <c r="E19" s="12">
        <v>123</v>
      </c>
      <c r="F19" s="12">
        <v>1</v>
      </c>
      <c r="G19" s="12">
        <v>122</v>
      </c>
      <c r="H19" s="12">
        <v>308</v>
      </c>
      <c r="I19" s="12">
        <v>9</v>
      </c>
      <c r="J19" s="12">
        <v>299</v>
      </c>
      <c r="K19" s="12">
        <v>15</v>
      </c>
      <c r="L19" s="12" t="s">
        <v>204</v>
      </c>
      <c r="M19" s="12">
        <v>15</v>
      </c>
      <c r="N19" s="12">
        <v>913</v>
      </c>
      <c r="O19" s="12">
        <v>10</v>
      </c>
      <c r="P19" s="12">
        <v>903</v>
      </c>
      <c r="Q19" s="12">
        <v>729</v>
      </c>
      <c r="R19" s="12">
        <v>5</v>
      </c>
      <c r="S19" s="12">
        <v>724</v>
      </c>
    </row>
    <row r="20" spans="1:19" s="23" customFormat="1">
      <c r="A20" s="39" t="s">
        <v>230</v>
      </c>
      <c r="B20" s="2">
        <v>2026</v>
      </c>
      <c r="C20" s="2">
        <v>26</v>
      </c>
      <c r="D20" s="2">
        <v>2000</v>
      </c>
      <c r="E20" s="2">
        <v>125</v>
      </c>
      <c r="F20" s="2">
        <v>1</v>
      </c>
      <c r="G20" s="2">
        <v>124</v>
      </c>
      <c r="H20" s="2">
        <v>304</v>
      </c>
      <c r="I20" s="2">
        <v>9</v>
      </c>
      <c r="J20" s="2">
        <v>295</v>
      </c>
      <c r="K20" s="2">
        <v>14</v>
      </c>
      <c r="L20" s="2" t="s">
        <v>248</v>
      </c>
      <c r="M20" s="2">
        <v>14</v>
      </c>
      <c r="N20" s="2">
        <v>863</v>
      </c>
      <c r="O20" s="2">
        <v>11</v>
      </c>
      <c r="P20" s="2">
        <v>852</v>
      </c>
      <c r="Q20" s="2">
        <v>720</v>
      </c>
      <c r="R20" s="2">
        <v>5</v>
      </c>
      <c r="S20" s="2">
        <v>715</v>
      </c>
    </row>
    <row r="21" spans="1:19">
      <c r="S21" s="5" t="s">
        <v>17</v>
      </c>
    </row>
  </sheetData>
  <mergeCells count="7">
    <mergeCell ref="Q14:S14"/>
    <mergeCell ref="A14:A15"/>
    <mergeCell ref="B14:D14"/>
    <mergeCell ref="E14:G14"/>
    <mergeCell ref="H14:J14"/>
    <mergeCell ref="K14:M14"/>
    <mergeCell ref="N14:P14"/>
  </mergeCells>
  <phoneticPr fontId="3"/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2"/>
  <sheetViews>
    <sheetView zoomScaleNormal="100" workbookViewId="0">
      <pane xSplit="1" topLeftCell="B1" activePane="topRight" state="frozen"/>
      <selection sqref="A1:XFD1048576"/>
      <selection pane="topRight" activeCell="A27" sqref="A27:XFD27"/>
    </sheetView>
  </sheetViews>
  <sheetFormatPr defaultRowHeight="13.5"/>
  <cols>
    <col min="1" max="1" width="10.125" style="4" customWidth="1"/>
    <col min="2" max="16384" width="9" style="4"/>
  </cols>
  <sheetData>
    <row r="1" spans="1:22">
      <c r="A1" s="4" t="s">
        <v>68</v>
      </c>
    </row>
    <row r="3" spans="1:22" ht="27.75" thickBot="1">
      <c r="A3" s="19" t="s">
        <v>7</v>
      </c>
      <c r="B3" s="32" t="s">
        <v>52</v>
      </c>
      <c r="C3" s="36" t="s">
        <v>73</v>
      </c>
      <c r="D3" s="36" t="s">
        <v>74</v>
      </c>
      <c r="E3" s="33" t="s">
        <v>53</v>
      </c>
      <c r="F3" s="36" t="s">
        <v>75</v>
      </c>
      <c r="G3" s="36" t="s">
        <v>198</v>
      </c>
      <c r="H3" s="9" t="s">
        <v>76</v>
      </c>
    </row>
    <row r="4" spans="1:22" ht="14.25" thickTop="1">
      <c r="A4" s="38" t="s">
        <v>199</v>
      </c>
      <c r="B4" s="12">
        <v>459</v>
      </c>
      <c r="C4" s="48">
        <v>154</v>
      </c>
      <c r="D4" s="48"/>
      <c r="E4" s="48"/>
      <c r="F4" s="48">
        <v>159</v>
      </c>
      <c r="G4" s="48"/>
      <c r="H4" s="12">
        <v>146</v>
      </c>
    </row>
    <row r="5" spans="1:22">
      <c r="A5" s="38" t="s">
        <v>207</v>
      </c>
      <c r="B5" s="12">
        <v>457</v>
      </c>
      <c r="C5" s="48">
        <v>151</v>
      </c>
      <c r="D5" s="48"/>
      <c r="E5" s="48"/>
      <c r="F5" s="48">
        <v>156</v>
      </c>
      <c r="G5" s="48"/>
      <c r="H5" s="12">
        <v>150</v>
      </c>
    </row>
    <row r="6" spans="1:22">
      <c r="A6" s="38" t="s">
        <v>209</v>
      </c>
      <c r="B6" s="12">
        <v>466</v>
      </c>
      <c r="C6" s="48">
        <v>155</v>
      </c>
      <c r="D6" s="48"/>
      <c r="E6" s="48"/>
      <c r="F6" s="48">
        <v>156</v>
      </c>
      <c r="G6" s="48"/>
      <c r="H6" s="12">
        <v>155</v>
      </c>
    </row>
    <row r="7" spans="1:22">
      <c r="A7" s="38" t="s">
        <v>216</v>
      </c>
      <c r="B7" s="12">
        <v>480</v>
      </c>
      <c r="C7" s="48">
        <v>159</v>
      </c>
      <c r="D7" s="48"/>
      <c r="E7" s="48"/>
      <c r="F7" s="48">
        <v>160</v>
      </c>
      <c r="G7" s="48"/>
      <c r="H7" s="12">
        <v>161</v>
      </c>
    </row>
    <row r="8" spans="1:22">
      <c r="A8" s="39" t="s">
        <v>238</v>
      </c>
      <c r="B8" s="2">
        <v>463</v>
      </c>
      <c r="C8" s="70"/>
      <c r="D8" s="70">
        <v>163</v>
      </c>
      <c r="E8" s="70"/>
      <c r="F8" s="71">
        <v>162</v>
      </c>
      <c r="G8" s="71"/>
      <c r="H8" s="2">
        <v>174</v>
      </c>
    </row>
    <row r="9" spans="1:22">
      <c r="H9" s="5" t="s">
        <v>50</v>
      </c>
    </row>
    <row r="12" spans="1:22">
      <c r="A12" s="4" t="s">
        <v>69</v>
      </c>
    </row>
    <row r="14" spans="1:22">
      <c r="A14" s="42" t="s">
        <v>7</v>
      </c>
      <c r="B14" s="42" t="s">
        <v>8</v>
      </c>
      <c r="C14" s="40"/>
      <c r="D14" s="40"/>
      <c r="E14" s="40" t="s">
        <v>55</v>
      </c>
      <c r="F14" s="40"/>
      <c r="G14" s="40"/>
      <c r="H14" s="40" t="s">
        <v>56</v>
      </c>
      <c r="I14" s="40"/>
      <c r="J14" s="40"/>
      <c r="K14" s="40" t="s">
        <v>57</v>
      </c>
      <c r="L14" s="40"/>
      <c r="M14" s="40"/>
      <c r="N14" s="40" t="s">
        <v>58</v>
      </c>
      <c r="O14" s="40"/>
      <c r="P14" s="40"/>
      <c r="Q14" s="40" t="s">
        <v>59</v>
      </c>
      <c r="R14" s="40"/>
      <c r="S14" s="40"/>
      <c r="T14" s="40" t="s">
        <v>60</v>
      </c>
      <c r="U14" s="40"/>
      <c r="V14" s="41"/>
    </row>
    <row r="15" spans="1:22" ht="27.75" thickBot="1">
      <c r="A15" s="43"/>
      <c r="B15" s="32" t="s">
        <v>3</v>
      </c>
      <c r="C15" s="36" t="s">
        <v>77</v>
      </c>
      <c r="D15" s="36" t="s">
        <v>78</v>
      </c>
      <c r="E15" s="33" t="s">
        <v>3</v>
      </c>
      <c r="F15" s="36" t="s">
        <v>77</v>
      </c>
      <c r="G15" s="36" t="s">
        <v>78</v>
      </c>
      <c r="H15" s="33" t="s">
        <v>3</v>
      </c>
      <c r="I15" s="36" t="s">
        <v>77</v>
      </c>
      <c r="J15" s="36" t="s">
        <v>78</v>
      </c>
      <c r="K15" s="33" t="s">
        <v>3</v>
      </c>
      <c r="L15" s="36" t="s">
        <v>77</v>
      </c>
      <c r="M15" s="36" t="s">
        <v>78</v>
      </c>
      <c r="N15" s="33" t="s">
        <v>3</v>
      </c>
      <c r="O15" s="36" t="s">
        <v>77</v>
      </c>
      <c r="P15" s="36" t="s">
        <v>78</v>
      </c>
      <c r="Q15" s="33" t="s">
        <v>3</v>
      </c>
      <c r="R15" s="36" t="s">
        <v>77</v>
      </c>
      <c r="S15" s="36" t="s">
        <v>78</v>
      </c>
      <c r="T15" s="33" t="s">
        <v>3</v>
      </c>
      <c r="U15" s="36" t="s">
        <v>77</v>
      </c>
      <c r="V15" s="9" t="s">
        <v>78</v>
      </c>
    </row>
    <row r="16" spans="1:22" ht="14.25" thickTop="1">
      <c r="A16" s="38" t="s">
        <v>199</v>
      </c>
      <c r="B16" s="12">
        <v>459</v>
      </c>
      <c r="C16" s="12">
        <v>85</v>
      </c>
      <c r="D16" s="12">
        <v>374</v>
      </c>
      <c r="E16" s="48" t="s">
        <v>225</v>
      </c>
      <c r="F16" s="48"/>
      <c r="G16" s="48"/>
      <c r="H16" s="48"/>
      <c r="I16" s="48"/>
      <c r="J16" s="48"/>
      <c r="K16" s="48"/>
      <c r="L16" s="48"/>
      <c r="M16" s="48"/>
      <c r="N16" s="48" t="s">
        <v>205</v>
      </c>
      <c r="O16" s="48"/>
      <c r="P16" s="48"/>
      <c r="Q16" s="48"/>
      <c r="R16" s="48"/>
      <c r="S16" s="48"/>
      <c r="T16" s="12">
        <v>146</v>
      </c>
      <c r="U16" s="12">
        <v>44</v>
      </c>
      <c r="V16" s="12">
        <v>102</v>
      </c>
    </row>
    <row r="17" spans="1:22">
      <c r="A17" s="38" t="s">
        <v>207</v>
      </c>
      <c r="B17" s="12">
        <v>457</v>
      </c>
      <c r="C17" s="12">
        <v>82</v>
      </c>
      <c r="D17" s="12">
        <v>375</v>
      </c>
      <c r="E17" s="48" t="s">
        <v>226</v>
      </c>
      <c r="F17" s="48"/>
      <c r="G17" s="48"/>
      <c r="H17" s="48"/>
      <c r="I17" s="48"/>
      <c r="J17" s="48"/>
      <c r="K17" s="48"/>
      <c r="L17" s="48"/>
      <c r="M17" s="48"/>
      <c r="N17" s="48" t="s">
        <v>213</v>
      </c>
      <c r="O17" s="48"/>
      <c r="P17" s="48"/>
      <c r="Q17" s="48"/>
      <c r="R17" s="48"/>
      <c r="S17" s="48"/>
      <c r="T17" s="12">
        <v>150</v>
      </c>
      <c r="U17" s="12">
        <v>41</v>
      </c>
      <c r="V17" s="12">
        <v>109</v>
      </c>
    </row>
    <row r="18" spans="1:22">
      <c r="A18" s="38" t="s">
        <v>209</v>
      </c>
      <c r="B18" s="12">
        <v>466</v>
      </c>
      <c r="C18" s="12">
        <v>85</v>
      </c>
      <c r="D18" s="12">
        <v>381</v>
      </c>
      <c r="E18" s="48" t="s">
        <v>227</v>
      </c>
      <c r="F18" s="48"/>
      <c r="G18" s="48"/>
      <c r="H18" s="48"/>
      <c r="I18" s="48"/>
      <c r="J18" s="48"/>
      <c r="K18" s="48"/>
      <c r="L18" s="48"/>
      <c r="M18" s="48"/>
      <c r="N18" s="48" t="s">
        <v>228</v>
      </c>
      <c r="O18" s="48"/>
      <c r="P18" s="48"/>
      <c r="Q18" s="48"/>
      <c r="R18" s="48"/>
      <c r="S18" s="48"/>
      <c r="T18" s="12">
        <v>155</v>
      </c>
      <c r="U18" s="12">
        <v>43</v>
      </c>
      <c r="V18" s="12">
        <v>112</v>
      </c>
    </row>
    <row r="19" spans="1:22">
      <c r="A19" s="38" t="s">
        <v>216</v>
      </c>
      <c r="B19" s="12">
        <v>480</v>
      </c>
      <c r="C19" s="12">
        <v>92</v>
      </c>
      <c r="D19" s="12">
        <v>388</v>
      </c>
      <c r="E19" s="48" t="s">
        <v>233</v>
      </c>
      <c r="F19" s="48"/>
      <c r="G19" s="48"/>
      <c r="H19" s="48"/>
      <c r="I19" s="48"/>
      <c r="J19" s="48"/>
      <c r="K19" s="48"/>
      <c r="L19" s="48"/>
      <c r="M19" s="48"/>
      <c r="N19" s="48" t="s">
        <v>234</v>
      </c>
      <c r="O19" s="48"/>
      <c r="P19" s="48"/>
      <c r="Q19" s="48"/>
      <c r="R19" s="48"/>
      <c r="S19" s="48"/>
      <c r="T19" s="12">
        <v>161</v>
      </c>
      <c r="U19" s="12">
        <v>47</v>
      </c>
      <c r="V19" s="12">
        <v>109</v>
      </c>
    </row>
    <row r="20" spans="1:22" s="23" customFormat="1">
      <c r="A20" s="39" t="s">
        <v>238</v>
      </c>
      <c r="B20" s="2">
        <v>499</v>
      </c>
      <c r="C20" s="2">
        <v>94</v>
      </c>
      <c r="D20" s="2">
        <v>405</v>
      </c>
      <c r="E20" s="71" t="s">
        <v>249</v>
      </c>
      <c r="F20" s="71"/>
      <c r="G20" s="71"/>
      <c r="H20" s="71"/>
      <c r="I20" s="71"/>
      <c r="J20" s="71"/>
      <c r="K20" s="71"/>
      <c r="L20" s="71"/>
      <c r="M20" s="71"/>
      <c r="N20" s="71" t="s">
        <v>250</v>
      </c>
      <c r="O20" s="71"/>
      <c r="P20" s="71"/>
      <c r="Q20" s="71"/>
      <c r="R20" s="71"/>
      <c r="S20" s="71"/>
      <c r="T20" s="2">
        <v>174</v>
      </c>
      <c r="U20" s="2">
        <v>49</v>
      </c>
      <c r="V20" s="2">
        <v>125</v>
      </c>
    </row>
    <row r="21" spans="1:22">
      <c r="V21" s="5" t="s">
        <v>17</v>
      </c>
    </row>
    <row r="24" spans="1:22">
      <c r="A24" s="4" t="s">
        <v>70</v>
      </c>
    </row>
    <row r="26" spans="1:22" ht="14.25" thickBot="1">
      <c r="A26" s="19" t="s">
        <v>7</v>
      </c>
      <c r="B26" s="32" t="s">
        <v>8</v>
      </c>
      <c r="C26" s="33" t="s">
        <v>37</v>
      </c>
      <c r="D26" s="33" t="s">
        <v>38</v>
      </c>
      <c r="E26" s="37" t="s">
        <v>39</v>
      </c>
    </row>
    <row r="27" spans="1:22" ht="14.25" thickTop="1">
      <c r="A27" s="38" t="s">
        <v>199</v>
      </c>
      <c r="B27" s="12">
        <v>413</v>
      </c>
      <c r="C27" s="12">
        <v>149</v>
      </c>
      <c r="D27" s="12">
        <v>184</v>
      </c>
      <c r="E27" s="12">
        <v>80</v>
      </c>
    </row>
    <row r="28" spans="1:22" s="23" customFormat="1">
      <c r="A28" s="38" t="s">
        <v>207</v>
      </c>
      <c r="B28" s="12">
        <v>435</v>
      </c>
      <c r="C28" s="12">
        <v>139</v>
      </c>
      <c r="D28" s="12">
        <v>180</v>
      </c>
      <c r="E28" s="12">
        <v>116</v>
      </c>
    </row>
    <row r="29" spans="1:22">
      <c r="A29" s="38" t="s">
        <v>209</v>
      </c>
      <c r="B29" s="12">
        <v>438</v>
      </c>
      <c r="C29" s="12">
        <v>130</v>
      </c>
      <c r="D29" s="12">
        <v>179</v>
      </c>
      <c r="E29" s="12">
        <v>129</v>
      </c>
    </row>
    <row r="30" spans="1:22">
      <c r="A30" s="38" t="s">
        <v>216</v>
      </c>
      <c r="B30" s="12">
        <v>460</v>
      </c>
      <c r="C30" s="12">
        <v>119</v>
      </c>
      <c r="D30" s="12">
        <v>195</v>
      </c>
      <c r="E30" s="12">
        <v>146</v>
      </c>
    </row>
    <row r="31" spans="1:22">
      <c r="A31" s="39" t="s">
        <v>238</v>
      </c>
      <c r="B31" s="2">
        <v>474</v>
      </c>
      <c r="C31" s="2">
        <v>115</v>
      </c>
      <c r="D31" s="2">
        <v>207</v>
      </c>
      <c r="E31" s="2">
        <v>152</v>
      </c>
    </row>
    <row r="32" spans="1:22">
      <c r="E32" s="5" t="s">
        <v>17</v>
      </c>
    </row>
  </sheetData>
  <mergeCells count="27">
    <mergeCell ref="C4:E4"/>
    <mergeCell ref="F5:G5"/>
    <mergeCell ref="F4:G4"/>
    <mergeCell ref="N17:S17"/>
    <mergeCell ref="E17:M17"/>
    <mergeCell ref="N14:P14"/>
    <mergeCell ref="Q14:S14"/>
    <mergeCell ref="E16:M16"/>
    <mergeCell ref="N16:S16"/>
    <mergeCell ref="C6:E6"/>
    <mergeCell ref="F6:G6"/>
    <mergeCell ref="C7:E7"/>
    <mergeCell ref="F7:G7"/>
    <mergeCell ref="F8:G8"/>
    <mergeCell ref="C5:E5"/>
    <mergeCell ref="E20:M20"/>
    <mergeCell ref="N20:S20"/>
    <mergeCell ref="T14:V14"/>
    <mergeCell ref="A14:A15"/>
    <mergeCell ref="B14:D14"/>
    <mergeCell ref="E14:G14"/>
    <mergeCell ref="H14:J14"/>
    <mergeCell ref="K14:M14"/>
    <mergeCell ref="E19:M19"/>
    <mergeCell ref="N19:S19"/>
    <mergeCell ref="E18:M18"/>
    <mergeCell ref="N18:S18"/>
  </mergeCells>
  <phoneticPr fontId="3"/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zoomScaleNormal="100" workbookViewId="0">
      <selection activeCell="A11" sqref="A11"/>
    </sheetView>
  </sheetViews>
  <sheetFormatPr defaultRowHeight="13.5"/>
  <cols>
    <col min="1" max="1" width="10.125" style="4" customWidth="1"/>
    <col min="2" max="16384" width="9" style="4"/>
  </cols>
  <sheetData>
    <row r="1" spans="1:13">
      <c r="A1" s="4" t="s">
        <v>61</v>
      </c>
    </row>
    <row r="3" spans="1:13">
      <c r="A3" s="42" t="s">
        <v>7</v>
      </c>
      <c r="B3" s="40" t="s">
        <v>8</v>
      </c>
      <c r="C3" s="40"/>
      <c r="D3" s="40"/>
      <c r="E3" s="40" t="s">
        <v>82</v>
      </c>
      <c r="F3" s="40"/>
      <c r="G3" s="40"/>
      <c r="H3" s="40" t="s">
        <v>79</v>
      </c>
      <c r="I3" s="40"/>
      <c r="J3" s="40"/>
      <c r="K3" s="40" t="s">
        <v>80</v>
      </c>
      <c r="L3" s="40"/>
      <c r="M3" s="41"/>
    </row>
    <row r="4" spans="1:13" ht="14.25" thickBot="1">
      <c r="A4" s="43"/>
      <c r="B4" s="33" t="s">
        <v>3</v>
      </c>
      <c r="C4" s="33" t="s">
        <v>4</v>
      </c>
      <c r="D4" s="33" t="s">
        <v>5</v>
      </c>
      <c r="E4" s="33" t="s">
        <v>3</v>
      </c>
      <c r="F4" s="33" t="s">
        <v>4</v>
      </c>
      <c r="G4" s="33" t="s">
        <v>5</v>
      </c>
      <c r="H4" s="33" t="s">
        <v>3</v>
      </c>
      <c r="I4" s="33" t="s">
        <v>4</v>
      </c>
      <c r="J4" s="33" t="s">
        <v>5</v>
      </c>
      <c r="K4" s="33" t="s">
        <v>3</v>
      </c>
      <c r="L4" s="33" t="s">
        <v>4</v>
      </c>
      <c r="M4" s="37" t="s">
        <v>5</v>
      </c>
    </row>
    <row r="5" spans="1:13" ht="14.25" thickTop="1">
      <c r="A5" s="38" t="s">
        <v>207</v>
      </c>
      <c r="B5" s="22" t="s">
        <v>204</v>
      </c>
      <c r="C5" s="12" t="s">
        <v>204</v>
      </c>
      <c r="D5" s="12" t="s">
        <v>204</v>
      </c>
      <c r="E5" s="12" t="s">
        <v>204</v>
      </c>
      <c r="F5" s="12" t="s">
        <v>204</v>
      </c>
      <c r="G5" s="12" t="s">
        <v>204</v>
      </c>
      <c r="H5" s="12" t="s">
        <v>204</v>
      </c>
      <c r="I5" s="12" t="s">
        <v>204</v>
      </c>
      <c r="J5" s="12" t="s">
        <v>204</v>
      </c>
      <c r="K5" s="12" t="s">
        <v>204</v>
      </c>
      <c r="L5" s="12" t="s">
        <v>204</v>
      </c>
      <c r="M5" s="12" t="s">
        <v>204</v>
      </c>
    </row>
    <row r="6" spans="1:13" s="23" customFormat="1">
      <c r="A6" s="38" t="s">
        <v>209</v>
      </c>
      <c r="B6" s="22">
        <v>1922</v>
      </c>
      <c r="C6" s="12">
        <v>605</v>
      </c>
      <c r="D6" s="12">
        <v>1317</v>
      </c>
      <c r="E6" s="12" t="s">
        <v>204</v>
      </c>
      <c r="F6" s="12" t="s">
        <v>204</v>
      </c>
      <c r="G6" s="12" t="s">
        <v>204</v>
      </c>
      <c r="H6" s="12">
        <v>954</v>
      </c>
      <c r="I6" s="12">
        <v>392</v>
      </c>
      <c r="J6" s="12">
        <v>562</v>
      </c>
      <c r="K6" s="12">
        <v>968</v>
      </c>
      <c r="L6" s="12">
        <v>213</v>
      </c>
      <c r="M6" s="12">
        <v>755</v>
      </c>
    </row>
    <row r="7" spans="1:13">
      <c r="A7" s="38" t="s">
        <v>216</v>
      </c>
      <c r="B7" s="22">
        <v>1821</v>
      </c>
      <c r="C7" s="12">
        <v>614</v>
      </c>
      <c r="D7" s="12">
        <v>1207</v>
      </c>
      <c r="E7" s="12" t="s">
        <v>204</v>
      </c>
      <c r="F7" s="12" t="s">
        <v>204</v>
      </c>
      <c r="G7" s="12" t="s">
        <v>204</v>
      </c>
      <c r="H7" s="12">
        <v>917</v>
      </c>
      <c r="I7" s="12">
        <v>390</v>
      </c>
      <c r="J7" s="12">
        <v>527</v>
      </c>
      <c r="K7" s="12">
        <v>904</v>
      </c>
      <c r="L7" s="12">
        <v>224</v>
      </c>
      <c r="M7" s="12">
        <v>680</v>
      </c>
    </row>
    <row r="8" spans="1:13">
      <c r="A8" s="38" t="s">
        <v>230</v>
      </c>
      <c r="B8" s="22">
        <v>1939</v>
      </c>
      <c r="C8" s="12">
        <v>666</v>
      </c>
      <c r="D8" s="12">
        <v>1273</v>
      </c>
      <c r="E8" s="12" t="s">
        <v>204</v>
      </c>
      <c r="F8" s="12" t="s">
        <v>204</v>
      </c>
      <c r="G8" s="12" t="s">
        <v>204</v>
      </c>
      <c r="H8" s="12">
        <v>988</v>
      </c>
      <c r="I8" s="12">
        <v>424</v>
      </c>
      <c r="J8" s="12">
        <v>564</v>
      </c>
      <c r="K8" s="12">
        <v>951</v>
      </c>
      <c r="L8" s="12">
        <v>242</v>
      </c>
      <c r="M8" s="12">
        <v>709</v>
      </c>
    </row>
    <row r="9" spans="1:13">
      <c r="A9" s="39" t="s">
        <v>240</v>
      </c>
      <c r="B9" s="2">
        <v>2030</v>
      </c>
      <c r="C9" s="2">
        <v>694</v>
      </c>
      <c r="D9" s="2">
        <v>1336</v>
      </c>
      <c r="E9" s="2" t="s">
        <v>252</v>
      </c>
      <c r="F9" s="2" t="s">
        <v>252</v>
      </c>
      <c r="G9" s="2" t="s">
        <v>252</v>
      </c>
      <c r="H9" s="2">
        <v>1054</v>
      </c>
      <c r="I9" s="2">
        <v>457</v>
      </c>
      <c r="J9" s="2">
        <v>597</v>
      </c>
      <c r="K9" s="2">
        <v>976</v>
      </c>
      <c r="L9" s="2">
        <v>237</v>
      </c>
      <c r="M9" s="2">
        <v>739</v>
      </c>
    </row>
    <row r="10" spans="1:13">
      <c r="A10" s="4" t="s">
        <v>81</v>
      </c>
      <c r="M10" s="5" t="s">
        <v>62</v>
      </c>
    </row>
    <row r="11" spans="1:13">
      <c r="A11" s="3" t="s">
        <v>206</v>
      </c>
    </row>
  </sheetData>
  <mergeCells count="5">
    <mergeCell ref="A3:A4"/>
    <mergeCell ref="B3:D3"/>
    <mergeCell ref="E3:G3"/>
    <mergeCell ref="H3:J3"/>
    <mergeCell ref="K3:M3"/>
  </mergeCells>
  <phoneticPr fontId="3"/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workbookViewId="0">
      <selection activeCell="J11" sqref="J11"/>
    </sheetView>
  </sheetViews>
  <sheetFormatPr defaultRowHeight="13.5"/>
  <cols>
    <col min="1" max="1" width="10.125" style="4" customWidth="1"/>
    <col min="2" max="16384" width="9" style="4"/>
  </cols>
  <sheetData>
    <row r="1" spans="1:8">
      <c r="A1" s="4" t="s">
        <v>63</v>
      </c>
    </row>
    <row r="3" spans="1:8">
      <c r="A3" s="42" t="s">
        <v>7</v>
      </c>
      <c r="B3" s="40" t="s">
        <v>8</v>
      </c>
      <c r="C3" s="49" t="s">
        <v>85</v>
      </c>
      <c r="D3" s="40" t="s">
        <v>64</v>
      </c>
      <c r="E3" s="40"/>
      <c r="F3" s="40"/>
      <c r="G3" s="40"/>
      <c r="H3" s="41" t="s">
        <v>86</v>
      </c>
    </row>
    <row r="4" spans="1:8" ht="41.25" thickBot="1">
      <c r="A4" s="43"/>
      <c r="B4" s="45"/>
      <c r="C4" s="50"/>
      <c r="D4" s="33" t="s">
        <v>65</v>
      </c>
      <c r="E4" s="36" t="s">
        <v>83</v>
      </c>
      <c r="F4" s="33" t="s">
        <v>66</v>
      </c>
      <c r="G4" s="36" t="s">
        <v>84</v>
      </c>
      <c r="H4" s="51"/>
    </row>
    <row r="5" spans="1:8" ht="14.25" thickTop="1">
      <c r="A5" s="34" t="s">
        <v>199</v>
      </c>
      <c r="B5" s="22">
        <f t="shared" ref="B5:B8" si="0">(C5+D5+E5+F5+G5+H5)</f>
        <v>558</v>
      </c>
      <c r="C5" s="12">
        <v>11</v>
      </c>
      <c r="D5" s="12">
        <v>62</v>
      </c>
      <c r="E5" s="12">
        <v>290</v>
      </c>
      <c r="F5" s="12">
        <v>88</v>
      </c>
      <c r="G5" s="12">
        <v>99</v>
      </c>
      <c r="H5" s="12">
        <v>8</v>
      </c>
    </row>
    <row r="6" spans="1:8">
      <c r="A6" s="34" t="s">
        <v>207</v>
      </c>
      <c r="B6" s="22">
        <f t="shared" si="0"/>
        <v>585</v>
      </c>
      <c r="C6" s="12">
        <v>13</v>
      </c>
      <c r="D6" s="12">
        <v>71</v>
      </c>
      <c r="E6" s="12">
        <v>307</v>
      </c>
      <c r="F6" s="12">
        <v>88</v>
      </c>
      <c r="G6" s="12">
        <v>98</v>
      </c>
      <c r="H6" s="12">
        <v>8</v>
      </c>
    </row>
    <row r="7" spans="1:8">
      <c r="A7" s="34" t="s">
        <v>209</v>
      </c>
      <c r="B7" s="22">
        <f t="shared" si="0"/>
        <v>584</v>
      </c>
      <c r="C7" s="12">
        <v>12</v>
      </c>
      <c r="D7" s="12">
        <v>66</v>
      </c>
      <c r="E7" s="12">
        <v>306</v>
      </c>
      <c r="F7" s="12">
        <v>86</v>
      </c>
      <c r="G7" s="12">
        <v>108</v>
      </c>
      <c r="H7" s="12">
        <v>6</v>
      </c>
    </row>
    <row r="8" spans="1:8">
      <c r="A8" s="34" t="s">
        <v>216</v>
      </c>
      <c r="B8" s="22">
        <f t="shared" si="0"/>
        <v>583</v>
      </c>
      <c r="C8" s="12">
        <v>11</v>
      </c>
      <c r="D8" s="12">
        <v>64</v>
      </c>
      <c r="E8" s="12">
        <v>306</v>
      </c>
      <c r="F8" s="12">
        <v>84</v>
      </c>
      <c r="G8" s="12">
        <v>113</v>
      </c>
      <c r="H8" s="12">
        <v>5</v>
      </c>
    </row>
    <row r="9" spans="1:8">
      <c r="A9" s="39" t="s">
        <v>238</v>
      </c>
      <c r="B9" s="2">
        <f>(C9+D9+E9+F9+G9+H9)</f>
        <v>587</v>
      </c>
      <c r="C9" s="2">
        <v>12</v>
      </c>
      <c r="D9" s="2">
        <v>60</v>
      </c>
      <c r="E9" s="2">
        <v>310</v>
      </c>
      <c r="F9" s="2">
        <v>87</v>
      </c>
      <c r="G9" s="2">
        <v>114</v>
      </c>
      <c r="H9" s="2">
        <v>4</v>
      </c>
    </row>
    <row r="10" spans="1:8">
      <c r="H10" s="5" t="s">
        <v>67</v>
      </c>
    </row>
  </sheetData>
  <mergeCells count="5">
    <mergeCell ref="A3:A4"/>
    <mergeCell ref="B3:B4"/>
    <mergeCell ref="C3:C4"/>
    <mergeCell ref="D3:G3"/>
    <mergeCell ref="H3:H4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E7C7-6D97-49D6-B808-9C7B047DC542}">
  <dimension ref="A1:J12"/>
  <sheetViews>
    <sheetView workbookViewId="0">
      <selection activeCell="I6" sqref="I6"/>
    </sheetView>
  </sheetViews>
  <sheetFormatPr defaultRowHeight="13.5"/>
  <cols>
    <col min="1" max="10" width="10.625" customWidth="1"/>
  </cols>
  <sheetData>
    <row r="1" spans="1:10">
      <c r="A1" t="s">
        <v>261</v>
      </c>
    </row>
    <row r="3" spans="1:10" s="4" customFormat="1">
      <c r="A3" s="55" t="s">
        <v>7</v>
      </c>
      <c r="B3" s="60" t="s">
        <v>8</v>
      </c>
      <c r="C3" s="60" t="s">
        <v>262</v>
      </c>
      <c r="D3" s="40"/>
      <c r="E3" s="40"/>
      <c r="F3" s="40"/>
      <c r="G3" s="40"/>
      <c r="H3" s="41" t="s">
        <v>263</v>
      </c>
      <c r="I3" s="54"/>
      <c r="J3" s="54"/>
    </row>
    <row r="4" spans="1:10" s="4" customFormat="1">
      <c r="A4" s="56"/>
      <c r="B4" s="64"/>
      <c r="C4" s="52" t="s">
        <v>264</v>
      </c>
      <c r="D4" s="54"/>
      <c r="E4" s="54"/>
      <c r="F4" s="54"/>
      <c r="G4" s="42"/>
      <c r="H4" s="58" t="s">
        <v>269</v>
      </c>
      <c r="I4" s="60" t="s">
        <v>281</v>
      </c>
      <c r="J4" s="62" t="s">
        <v>270</v>
      </c>
    </row>
    <row r="5" spans="1:10" s="4" customFormat="1" ht="34.5" customHeight="1">
      <c r="A5" s="56"/>
      <c r="B5" s="61"/>
      <c r="C5" s="53"/>
      <c r="D5" s="27" t="s">
        <v>265</v>
      </c>
      <c r="E5" s="27" t="s">
        <v>266</v>
      </c>
      <c r="F5" s="27" t="s">
        <v>267</v>
      </c>
      <c r="G5" s="25" t="s">
        <v>268</v>
      </c>
      <c r="H5" s="59"/>
      <c r="I5" s="61"/>
      <c r="J5" s="63"/>
    </row>
    <row r="6" spans="1:10" s="4" customFormat="1" ht="9.75" customHeight="1" thickBot="1">
      <c r="A6" s="57"/>
      <c r="B6" s="6" t="s">
        <v>279</v>
      </c>
      <c r="C6" s="6" t="s">
        <v>279</v>
      </c>
      <c r="D6" s="6" t="s">
        <v>279</v>
      </c>
      <c r="E6" s="6" t="s">
        <v>279</v>
      </c>
      <c r="F6" s="6" t="s">
        <v>279</v>
      </c>
      <c r="G6" s="6" t="s">
        <v>279</v>
      </c>
      <c r="H6" s="6" t="s">
        <v>280</v>
      </c>
      <c r="I6" s="6" t="s">
        <v>279</v>
      </c>
      <c r="J6" s="6" t="s">
        <v>280</v>
      </c>
    </row>
    <row r="7" spans="1:10" s="4" customFormat="1" ht="14.25" thickTop="1">
      <c r="A7" s="29" t="s">
        <v>277</v>
      </c>
      <c r="B7" s="22">
        <v>2135</v>
      </c>
      <c r="C7" s="12">
        <v>2135</v>
      </c>
      <c r="D7" s="12">
        <v>1563</v>
      </c>
      <c r="E7" s="12">
        <v>572</v>
      </c>
      <c r="F7" s="12" t="s">
        <v>49</v>
      </c>
      <c r="G7" s="12" t="s">
        <v>49</v>
      </c>
      <c r="H7" s="12">
        <v>9</v>
      </c>
      <c r="I7" s="12" t="s">
        <v>49</v>
      </c>
      <c r="J7" s="12" t="s">
        <v>278</v>
      </c>
    </row>
    <row r="8" spans="1:10" s="4" customFormat="1">
      <c r="A8" s="26" t="s">
        <v>271</v>
      </c>
      <c r="B8" s="22">
        <v>2034</v>
      </c>
      <c r="C8" s="12">
        <v>2034</v>
      </c>
      <c r="D8" s="12">
        <v>1516</v>
      </c>
      <c r="E8" s="12">
        <v>518</v>
      </c>
      <c r="F8" s="12" t="s">
        <v>275</v>
      </c>
      <c r="G8" s="12" t="s">
        <v>275</v>
      </c>
      <c r="H8" s="12">
        <v>8</v>
      </c>
      <c r="I8" s="12" t="s">
        <v>275</v>
      </c>
      <c r="J8" s="12" t="s">
        <v>275</v>
      </c>
    </row>
    <row r="9" spans="1:10" s="4" customFormat="1">
      <c r="A9" s="26" t="s">
        <v>272</v>
      </c>
      <c r="B9" s="22">
        <v>2054</v>
      </c>
      <c r="C9" s="12">
        <v>2054</v>
      </c>
      <c r="D9" s="12">
        <v>1573</v>
      </c>
      <c r="E9" s="12">
        <v>481</v>
      </c>
      <c r="F9" s="12" t="s">
        <v>275</v>
      </c>
      <c r="G9" s="12" t="s">
        <v>275</v>
      </c>
      <c r="H9" s="12">
        <v>8</v>
      </c>
      <c r="I9" s="12" t="s">
        <v>275</v>
      </c>
      <c r="J9" s="12" t="s">
        <v>275</v>
      </c>
    </row>
    <row r="10" spans="1:10" s="4" customFormat="1">
      <c r="A10" s="26" t="s">
        <v>273</v>
      </c>
      <c r="B10" s="22">
        <v>3037</v>
      </c>
      <c r="C10" s="12">
        <v>3037</v>
      </c>
      <c r="D10" s="12">
        <v>2405</v>
      </c>
      <c r="E10" s="12">
        <v>632</v>
      </c>
      <c r="F10" s="12" t="s">
        <v>275</v>
      </c>
      <c r="G10" s="12" t="s">
        <v>275</v>
      </c>
      <c r="H10" s="12">
        <v>10</v>
      </c>
      <c r="I10" s="12" t="s">
        <v>275</v>
      </c>
      <c r="J10" s="12" t="s">
        <v>275</v>
      </c>
    </row>
    <row r="11" spans="1:10" s="4" customFormat="1">
      <c r="A11" s="28" t="s">
        <v>274</v>
      </c>
      <c r="B11" s="2">
        <v>3672</v>
      </c>
      <c r="C11" s="2">
        <v>3672</v>
      </c>
      <c r="D11" s="2">
        <v>2920</v>
      </c>
      <c r="E11" s="2">
        <v>752</v>
      </c>
      <c r="F11" s="2" t="s">
        <v>275</v>
      </c>
      <c r="G11" s="2" t="s">
        <v>275</v>
      </c>
      <c r="H11" s="2">
        <v>12</v>
      </c>
      <c r="I11" s="2" t="s">
        <v>275</v>
      </c>
      <c r="J11" s="2" t="s">
        <v>275</v>
      </c>
    </row>
    <row r="12" spans="1:10">
      <c r="I12" s="12" t="s">
        <v>276</v>
      </c>
      <c r="J12" s="12" t="s">
        <v>276</v>
      </c>
    </row>
  </sheetData>
  <mergeCells count="9">
    <mergeCell ref="C4:C5"/>
    <mergeCell ref="D4:G4"/>
    <mergeCell ref="A3:A6"/>
    <mergeCell ref="H3:J3"/>
    <mergeCell ref="H4:H5"/>
    <mergeCell ref="I4:I5"/>
    <mergeCell ref="J4:J5"/>
    <mergeCell ref="B3:B5"/>
    <mergeCell ref="C3:G3"/>
  </mergeCells>
  <phoneticPr fontId="3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1"/>
  <sheetViews>
    <sheetView zoomScaleNormal="100" workbookViewId="0">
      <selection activeCell="F28" sqref="F28"/>
    </sheetView>
  </sheetViews>
  <sheetFormatPr defaultRowHeight="13.5"/>
  <cols>
    <col min="1" max="1" width="10.125" style="4" customWidth="1"/>
    <col min="2" max="7" width="11.625" style="4" customWidth="1"/>
    <col min="8" max="16384" width="9" style="4"/>
  </cols>
  <sheetData>
    <row r="1" spans="1:7">
      <c r="A1" s="4" t="s">
        <v>253</v>
      </c>
    </row>
    <row r="3" spans="1:7" ht="40.5">
      <c r="A3" s="42" t="s">
        <v>7</v>
      </c>
      <c r="B3" s="35" t="s">
        <v>114</v>
      </c>
      <c r="C3" s="35" t="s">
        <v>176</v>
      </c>
      <c r="D3" s="35" t="s">
        <v>177</v>
      </c>
      <c r="E3" s="17" t="s">
        <v>87</v>
      </c>
    </row>
    <row r="4" spans="1:7" ht="10.5" customHeight="1" thickBot="1">
      <c r="A4" s="43"/>
      <c r="B4" s="6" t="s">
        <v>88</v>
      </c>
      <c r="C4" s="7" t="s">
        <v>89</v>
      </c>
      <c r="D4" s="7" t="s">
        <v>90</v>
      </c>
      <c r="E4" s="8" t="s">
        <v>91</v>
      </c>
    </row>
    <row r="5" spans="1:7" ht="14.25" thickTop="1">
      <c r="A5" s="38" t="s">
        <v>199</v>
      </c>
      <c r="B5" s="22">
        <v>3365000</v>
      </c>
      <c r="C5" s="12">
        <v>252</v>
      </c>
      <c r="D5" s="12">
        <v>178</v>
      </c>
      <c r="E5" s="12">
        <v>84</v>
      </c>
    </row>
    <row r="6" spans="1:7">
      <c r="A6" s="38" t="s">
        <v>207</v>
      </c>
      <c r="B6" s="22">
        <v>3311385</v>
      </c>
      <c r="C6" s="12">
        <v>252</v>
      </c>
      <c r="D6" s="12">
        <v>183</v>
      </c>
      <c r="E6" s="12">
        <v>82</v>
      </c>
    </row>
    <row r="7" spans="1:7">
      <c r="A7" s="38" t="s">
        <v>209</v>
      </c>
      <c r="B7" s="22">
        <v>3440902</v>
      </c>
      <c r="C7" s="12">
        <v>235</v>
      </c>
      <c r="D7" s="12">
        <v>189</v>
      </c>
      <c r="E7" s="12">
        <v>81</v>
      </c>
    </row>
    <row r="8" spans="1:7">
      <c r="A8" s="38" t="s">
        <v>216</v>
      </c>
      <c r="B8" s="22">
        <v>3301144</v>
      </c>
      <c r="C8" s="12">
        <v>254</v>
      </c>
      <c r="D8" s="12">
        <v>199</v>
      </c>
      <c r="E8" s="12">
        <v>70</v>
      </c>
    </row>
    <row r="9" spans="1:7">
      <c r="A9" s="39" t="s">
        <v>238</v>
      </c>
      <c r="B9" s="2">
        <v>3281501</v>
      </c>
      <c r="C9" s="2">
        <v>245</v>
      </c>
      <c r="D9" s="2">
        <v>194</v>
      </c>
      <c r="E9" s="2">
        <v>78</v>
      </c>
    </row>
    <row r="10" spans="1:7">
      <c r="E10" s="5" t="s">
        <v>115</v>
      </c>
    </row>
    <row r="11" spans="1:7">
      <c r="E11" s="5"/>
    </row>
    <row r="13" spans="1:7">
      <c r="A13" s="4" t="s">
        <v>254</v>
      </c>
    </row>
    <row r="14" spans="1:7">
      <c r="G14" s="5" t="s">
        <v>92</v>
      </c>
    </row>
    <row r="15" spans="1:7" ht="27.75" thickBot="1">
      <c r="A15" s="18" t="s">
        <v>116</v>
      </c>
      <c r="B15" s="36" t="s">
        <v>117</v>
      </c>
      <c r="C15" s="36" t="s">
        <v>93</v>
      </c>
      <c r="D15" s="36" t="s">
        <v>94</v>
      </c>
      <c r="E15" s="36" t="s">
        <v>95</v>
      </c>
      <c r="F15" s="36" t="s">
        <v>96</v>
      </c>
      <c r="G15" s="9" t="s">
        <v>97</v>
      </c>
    </row>
    <row r="16" spans="1:7" ht="14.25" thickTop="1">
      <c r="A16" s="38" t="s">
        <v>199</v>
      </c>
      <c r="B16" s="22">
        <v>4941502</v>
      </c>
      <c r="C16" s="12">
        <v>3354410</v>
      </c>
      <c r="D16" s="12">
        <v>1097417</v>
      </c>
      <c r="E16" s="12">
        <v>0</v>
      </c>
      <c r="F16" s="12">
        <v>373931</v>
      </c>
      <c r="G16" s="12">
        <v>115744</v>
      </c>
    </row>
    <row r="17" spans="1:7">
      <c r="A17" s="38" t="s">
        <v>207</v>
      </c>
      <c r="B17" s="22">
        <v>6068319</v>
      </c>
      <c r="C17" s="12">
        <v>3304610</v>
      </c>
      <c r="D17" s="12">
        <v>2210888</v>
      </c>
      <c r="E17" s="12">
        <v>0</v>
      </c>
      <c r="F17" s="12">
        <v>457901</v>
      </c>
      <c r="G17" s="12">
        <v>94920</v>
      </c>
    </row>
    <row r="18" spans="1:7">
      <c r="A18" s="38" t="s">
        <v>209</v>
      </c>
      <c r="B18" s="22">
        <v>6087465</v>
      </c>
      <c r="C18" s="12">
        <v>3269610</v>
      </c>
      <c r="D18" s="12">
        <v>2244118</v>
      </c>
      <c r="E18" s="12">
        <v>140053</v>
      </c>
      <c r="F18" s="12">
        <v>343026</v>
      </c>
      <c r="G18" s="12">
        <v>90658</v>
      </c>
    </row>
    <row r="19" spans="1:7">
      <c r="A19" s="38" t="s">
        <v>216</v>
      </c>
      <c r="B19" s="22">
        <v>5968936</v>
      </c>
      <c r="C19" s="12">
        <v>3190416</v>
      </c>
      <c r="D19" s="12">
        <v>2218598</v>
      </c>
      <c r="E19" s="12">
        <v>122514</v>
      </c>
      <c r="F19" s="12">
        <v>302250</v>
      </c>
      <c r="G19" s="12">
        <v>135158</v>
      </c>
    </row>
    <row r="20" spans="1:7">
      <c r="A20" s="39" t="s">
        <v>238</v>
      </c>
      <c r="B20" s="2">
        <v>5749689</v>
      </c>
      <c r="C20" s="2">
        <v>3116926</v>
      </c>
      <c r="D20" s="2">
        <v>2143511</v>
      </c>
      <c r="E20" s="2">
        <v>126703</v>
      </c>
      <c r="F20" s="2">
        <v>298372</v>
      </c>
      <c r="G20" s="2">
        <v>64177</v>
      </c>
    </row>
    <row r="21" spans="1:7">
      <c r="G21" s="5" t="s">
        <v>115</v>
      </c>
    </row>
  </sheetData>
  <mergeCells count="1">
    <mergeCell ref="A3:A4"/>
  </mergeCells>
  <phoneticPr fontId="3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workbookViewId="0">
      <selection activeCell="J15" sqref="J15"/>
    </sheetView>
  </sheetViews>
  <sheetFormatPr defaultRowHeight="13.5"/>
  <cols>
    <col min="1" max="1" width="10.125" style="4" customWidth="1"/>
    <col min="2" max="2" width="6.125" style="4" customWidth="1"/>
    <col min="3" max="16384" width="9" style="4"/>
  </cols>
  <sheetData>
    <row r="1" spans="1:8">
      <c r="A1" s="4" t="s">
        <v>255</v>
      </c>
    </row>
    <row r="2" spans="1:8">
      <c r="H2" s="5" t="s">
        <v>98</v>
      </c>
    </row>
    <row r="3" spans="1:8" ht="27.75" thickBot="1">
      <c r="A3" s="43" t="s">
        <v>116</v>
      </c>
      <c r="B3" s="45"/>
      <c r="C3" s="14" t="s">
        <v>99</v>
      </c>
      <c r="D3" s="15" t="s">
        <v>100</v>
      </c>
      <c r="E3" s="15" t="s">
        <v>101</v>
      </c>
      <c r="F3" s="15" t="s">
        <v>102</v>
      </c>
      <c r="G3" s="15" t="s">
        <v>103</v>
      </c>
      <c r="H3" s="16" t="s">
        <v>104</v>
      </c>
    </row>
    <row r="4" spans="1:8" ht="14.25" thickTop="1">
      <c r="A4" s="46" t="s">
        <v>201</v>
      </c>
      <c r="B4" s="38" t="s">
        <v>105</v>
      </c>
      <c r="C4" s="12">
        <v>299</v>
      </c>
      <c r="D4" s="12">
        <v>202</v>
      </c>
      <c r="E4" s="12">
        <v>24</v>
      </c>
      <c r="F4" s="12">
        <v>55113</v>
      </c>
      <c r="G4" s="12" t="s">
        <v>49</v>
      </c>
      <c r="H4" s="12">
        <v>1023</v>
      </c>
    </row>
    <row r="5" spans="1:8">
      <c r="A5" s="46"/>
      <c r="B5" s="38" t="s">
        <v>106</v>
      </c>
      <c r="C5" s="12">
        <v>8171</v>
      </c>
      <c r="D5" s="12">
        <v>3003</v>
      </c>
      <c r="E5" s="12">
        <v>357</v>
      </c>
      <c r="F5" s="12">
        <v>603565</v>
      </c>
      <c r="G5" s="12" t="s">
        <v>49</v>
      </c>
      <c r="H5" s="12">
        <v>9615</v>
      </c>
    </row>
    <row r="6" spans="1:8">
      <c r="A6" s="46" t="s">
        <v>210</v>
      </c>
      <c r="B6" s="38" t="s">
        <v>105</v>
      </c>
      <c r="C6" s="12">
        <v>306</v>
      </c>
      <c r="D6" s="12">
        <v>208</v>
      </c>
      <c r="E6" s="12">
        <v>24</v>
      </c>
      <c r="F6" s="12">
        <v>52449</v>
      </c>
      <c r="G6" s="12" t="s">
        <v>204</v>
      </c>
      <c r="H6" s="12">
        <v>423</v>
      </c>
    </row>
    <row r="7" spans="1:8">
      <c r="A7" s="46"/>
      <c r="B7" s="38" t="s">
        <v>106</v>
      </c>
      <c r="C7" s="12">
        <v>8639</v>
      </c>
      <c r="D7" s="12">
        <v>3095</v>
      </c>
      <c r="E7" s="12">
        <v>357</v>
      </c>
      <c r="F7" s="12">
        <v>572295</v>
      </c>
      <c r="G7" s="12" t="s">
        <v>204</v>
      </c>
      <c r="H7" s="12">
        <v>6470</v>
      </c>
    </row>
    <row r="8" spans="1:8">
      <c r="A8" s="46" t="s">
        <v>214</v>
      </c>
      <c r="B8" s="38" t="s">
        <v>105</v>
      </c>
      <c r="C8" s="12">
        <v>319</v>
      </c>
      <c r="D8" s="12">
        <v>223</v>
      </c>
      <c r="E8" s="12">
        <v>24</v>
      </c>
      <c r="F8" s="12">
        <v>49345</v>
      </c>
      <c r="G8" s="12" t="s">
        <v>204</v>
      </c>
      <c r="H8" s="12">
        <f>367+36+24+28</f>
        <v>455</v>
      </c>
    </row>
    <row r="9" spans="1:8">
      <c r="A9" s="46"/>
      <c r="B9" s="38" t="s">
        <v>106</v>
      </c>
      <c r="C9" s="12">
        <v>8709</v>
      </c>
      <c r="D9" s="12">
        <v>3312</v>
      </c>
      <c r="E9" s="12">
        <v>357</v>
      </c>
      <c r="F9" s="12">
        <v>542190</v>
      </c>
      <c r="G9" s="12" t="s">
        <v>204</v>
      </c>
      <c r="H9" s="12">
        <v>6940</v>
      </c>
    </row>
    <row r="10" spans="1:8">
      <c r="A10" s="46" t="s">
        <v>231</v>
      </c>
      <c r="B10" s="38" t="s">
        <v>105</v>
      </c>
      <c r="C10" s="12">
        <v>385</v>
      </c>
      <c r="D10" s="12">
        <v>250</v>
      </c>
      <c r="E10" s="12">
        <v>24</v>
      </c>
      <c r="F10" s="12">
        <v>46175</v>
      </c>
      <c r="G10" s="12" t="s">
        <v>204</v>
      </c>
      <c r="H10" s="12">
        <v>428</v>
      </c>
    </row>
    <row r="11" spans="1:8">
      <c r="A11" s="46"/>
      <c r="B11" s="38" t="s">
        <v>106</v>
      </c>
      <c r="C11" s="12">
        <v>10731</v>
      </c>
      <c r="D11" s="12">
        <v>3789</v>
      </c>
      <c r="E11" s="12">
        <v>363</v>
      </c>
      <c r="F11" s="12">
        <v>509035</v>
      </c>
      <c r="G11" s="12" t="s">
        <v>204</v>
      </c>
      <c r="H11" s="12">
        <v>6630</v>
      </c>
    </row>
    <row r="12" spans="1:8">
      <c r="A12" s="72" t="s">
        <v>237</v>
      </c>
      <c r="B12" s="38" t="s">
        <v>105</v>
      </c>
      <c r="C12" s="12">
        <v>386</v>
      </c>
      <c r="D12" s="12">
        <v>230</v>
      </c>
      <c r="E12" s="12">
        <v>24</v>
      </c>
      <c r="F12" s="12">
        <v>47759</v>
      </c>
      <c r="G12" s="12" t="s">
        <v>251</v>
      </c>
      <c r="H12" s="12">
        <v>396</v>
      </c>
    </row>
    <row r="13" spans="1:8">
      <c r="A13" s="73"/>
      <c r="B13" s="39" t="s">
        <v>106</v>
      </c>
      <c r="C13" s="2">
        <v>11132</v>
      </c>
      <c r="D13" s="2">
        <v>3609</v>
      </c>
      <c r="E13" s="2">
        <v>377</v>
      </c>
      <c r="F13" s="2">
        <v>564045</v>
      </c>
      <c r="G13" s="2" t="s">
        <v>251</v>
      </c>
      <c r="H13" s="2">
        <v>5940</v>
      </c>
    </row>
    <row r="14" spans="1:8">
      <c r="H14" s="5" t="s">
        <v>107</v>
      </c>
    </row>
  </sheetData>
  <mergeCells count="6">
    <mergeCell ref="A12:A13"/>
    <mergeCell ref="A10:A11"/>
    <mergeCell ref="A6:A7"/>
    <mergeCell ref="A4:A5"/>
    <mergeCell ref="A3:B3"/>
    <mergeCell ref="A8:A9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11-1,2</vt:lpstr>
      <vt:lpstr>11-3,4</vt:lpstr>
      <vt:lpstr>11-5,6</vt:lpstr>
      <vt:lpstr>11-7～9</vt:lpstr>
      <vt:lpstr>11-10</vt:lpstr>
      <vt:lpstr>11-11</vt:lpstr>
      <vt:lpstr>11-12</vt:lpstr>
      <vt:lpstr>11-13,14</vt:lpstr>
      <vt:lpstr>11-15</vt:lpstr>
      <vt:lpstr>11-16,17</vt:lpstr>
      <vt:lpstr>11-18</vt:lpstr>
      <vt:lpstr>11-19</vt:lpstr>
      <vt:lpstr>11-20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somu02</cp:lastModifiedBy>
  <cp:lastPrinted>2026-03-25T06:01:04Z</cp:lastPrinted>
  <dcterms:created xsi:type="dcterms:W3CDTF">2021-03-10T05:26:19Z</dcterms:created>
  <dcterms:modified xsi:type="dcterms:W3CDTF">2026-03-26T04:19:49Z</dcterms:modified>
</cp:coreProperties>
</file>